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1656" windowWidth="15384" windowHeight="5676" tabRatio="598" activeTab="1"/>
  </bookViews>
  <sheets>
    <sheet name="Om" sheetId="51" r:id="rId1"/>
    <sheet name="Oppdat" sheetId="52" r:id="rId2"/>
    <sheet name="Serier" sheetId="39" r:id="rId3"/>
    <sheet name="Serie A" sheetId="40" r:id="rId4"/>
    <sheet name="Serie B" sheetId="42" r:id="rId5"/>
    <sheet name="Serie C" sheetId="43" r:id="rId6"/>
    <sheet name="Serie D" sheetId="45" r:id="rId7"/>
    <sheet name="Serie E" sheetId="47" r:id="rId8"/>
    <sheet name="Serie F" sheetId="46" r:id="rId9"/>
    <sheet name="Serie G b" sheetId="53" r:id="rId10"/>
    <sheet name="Serie G k" sheetId="50" r:id="rId11"/>
    <sheet name="Ark1" sheetId="54" r:id="rId12"/>
    <sheet name="Gl L" sheetId="19" state="hidden" r:id="rId13"/>
  </sheets>
  <definedNames>
    <definedName name="_xlnm._FilterDatabase" localSheetId="3" hidden="1">'Serie A'!$D$1:$N$53</definedName>
    <definedName name="_xlnm._FilterDatabase" localSheetId="4" hidden="1">'Serie B'!$A$1:$P$398</definedName>
    <definedName name="_xlnm._FilterDatabase" localSheetId="5" hidden="1">'Serie C'!$B$1:$Q$45</definedName>
    <definedName name="_xlnm._FilterDatabase" localSheetId="6" hidden="1">'Serie D'!$B$1:$P$1</definedName>
    <definedName name="_xlnm._FilterDatabase" localSheetId="7" hidden="1">'Serie E'!$B$1:$P$29</definedName>
    <definedName name="_xlnm._FilterDatabase" localSheetId="8" hidden="1">'Serie F'!$B$1:$P$26</definedName>
    <definedName name="_xlnm._FilterDatabase" localSheetId="9" hidden="1">'Serie G b'!$B$1:$P$1</definedName>
    <definedName name="_xlnm._FilterDatabase" localSheetId="10" hidden="1">'Serie G k'!$B$1:$P$1</definedName>
  </definedNames>
  <calcPr calcId="125725"/>
</workbook>
</file>

<file path=xl/calcChain.xml><?xml version="1.0" encoding="utf-8"?>
<calcChain xmlns="http://schemas.openxmlformats.org/spreadsheetml/2006/main">
  <c r="A16" i="50"/>
  <c r="A17" s="1"/>
  <c r="A18" s="1"/>
  <c r="A19" s="1"/>
  <c r="A20" s="1"/>
  <c r="A3"/>
  <c r="A4" s="1"/>
  <c r="A5" s="1"/>
  <c r="A3" i="53"/>
  <c r="A4" s="1"/>
  <c r="A5" s="1"/>
  <c r="A6" l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E25"/>
  <c r="D8" i="39" s="1"/>
  <c r="A23" i="53" l="1"/>
  <c r="B18" l="1"/>
  <c r="B20"/>
  <c r="B17"/>
  <c r="E25" i="50"/>
  <c r="D9" i="39" s="1"/>
  <c r="A6" i="50"/>
  <c r="A7" s="1"/>
  <c r="A8" s="1"/>
  <c r="A9" s="1"/>
  <c r="A10" s="1"/>
  <c r="A11" s="1"/>
  <c r="A12" s="1"/>
  <c r="A13" s="1"/>
  <c r="A14" s="1"/>
  <c r="A15" s="1"/>
  <c r="A21" s="1"/>
  <c r="A22" s="1"/>
  <c r="A23" s="1"/>
  <c r="E29" i="46"/>
  <c r="D7" i="39" s="1"/>
  <c r="A3" i="46"/>
  <c r="A4" s="1"/>
  <c r="A5" s="1"/>
  <c r="A6" s="1"/>
  <c r="E48" i="43"/>
  <c r="D4" i="39" s="1"/>
  <c r="E399" i="42"/>
  <c r="D3" i="39" s="1"/>
  <c r="B19" i="53" l="1"/>
  <c r="B21" i="50" l="1"/>
  <c r="B20"/>
  <c r="E47" i="40"/>
  <c r="D2" i="39" s="1"/>
  <c r="A3" i="40" l="1"/>
  <c r="A4" s="1"/>
  <c r="A5" s="1"/>
  <c r="A6" l="1"/>
  <c r="A7" s="1"/>
  <c r="A8" s="1"/>
  <c r="A9" s="1"/>
  <c r="A10" s="1"/>
  <c r="A11" s="1"/>
  <c r="A12" s="1"/>
  <c r="A13" s="1"/>
  <c r="A14" s="1"/>
  <c r="B27"/>
  <c r="A3" i="43"/>
  <c r="A4" s="1"/>
  <c r="A5" s="1"/>
  <c r="A6" s="1"/>
  <c r="A7" l="1"/>
  <c r="B7"/>
  <c r="A15" i="40"/>
  <c r="A17" s="1"/>
  <c r="B18" s="1"/>
  <c r="A7" i="46"/>
  <c r="A7" i="47" l="1"/>
  <c r="A8" s="1"/>
  <c r="A9" s="1"/>
  <c r="A10" s="1"/>
  <c r="A11" s="1"/>
  <c r="A8" i="46"/>
  <c r="A8" i="43"/>
  <c r="B6"/>
  <c r="A18" i="40"/>
  <c r="E47" i="45"/>
  <c r="D5" i="39" s="1"/>
  <c r="A4" i="45"/>
  <c r="A9" i="46" l="1"/>
  <c r="A10" s="1"/>
  <c r="A11" s="1"/>
  <c r="A15" i="45"/>
  <c r="A16" s="1"/>
  <c r="A17" s="1"/>
  <c r="A18" s="1"/>
  <c r="A23" s="1"/>
  <c r="A24" s="1"/>
  <c r="A33" s="1"/>
  <c r="A34" s="1"/>
  <c r="A35" s="1"/>
  <c r="A43" s="1"/>
  <c r="A44" s="1"/>
  <c r="A45" s="1"/>
  <c r="A12" i="47"/>
  <c r="A19" i="40"/>
  <c r="A25" s="1"/>
  <c r="A26" s="1"/>
  <c r="A27" s="1"/>
  <c r="A28" s="1"/>
  <c r="A30" s="1"/>
  <c r="A31" s="1"/>
  <c r="B17"/>
  <c r="A3" i="4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B69" l="1"/>
  <c r="A7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12" i="46"/>
  <c r="B12"/>
  <c r="A17" i="47"/>
  <c r="A18" s="1"/>
  <c r="A41" i="40"/>
  <c r="A42" s="1"/>
  <c r="B5"/>
  <c r="A9" i="43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B97" i="42" l="1"/>
  <c r="A99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43" i="40"/>
  <c r="A44" s="1"/>
  <c r="A45" s="1"/>
  <c r="E30" i="47"/>
  <c r="D6" i="39" s="1"/>
  <c r="D10" s="1"/>
  <c r="A13" i="46"/>
  <c r="A14" s="1"/>
  <c r="A15" s="1"/>
  <c r="A16" s="1"/>
  <c r="A19" s="1"/>
  <c r="A20" s="1"/>
  <c r="A21" s="1"/>
  <c r="A22" s="1"/>
  <c r="A26" s="1"/>
  <c r="B11"/>
  <c r="A11" i="43"/>
  <c r="A12" s="1"/>
  <c r="A13" s="1"/>
  <c r="A205" i="42" l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B203"/>
  <c r="A14" i="43"/>
  <c r="A15" l="1"/>
  <c r="A16" s="1"/>
  <c r="A17" s="1"/>
  <c r="A18" s="1"/>
  <c r="A19" s="1"/>
  <c r="A22" s="1"/>
  <c r="A23" s="1"/>
  <c r="A24" s="1"/>
  <c r="A25" l="1"/>
  <c r="A26" s="1"/>
  <c r="A27" s="1"/>
  <c r="A28" s="1"/>
  <c r="A29" s="1"/>
  <c r="A30" s="1"/>
  <c r="A31" s="1"/>
  <c r="A32" s="1"/>
  <c r="A33" s="1"/>
  <c r="A35" s="1"/>
  <c r="A38" s="1"/>
  <c r="A39" s="1"/>
  <c r="A40" s="1"/>
  <c r="A41" s="1"/>
  <c r="A42" s="1"/>
  <c r="A43" s="1"/>
  <c r="A44" s="1"/>
  <c r="A45" s="1"/>
  <c r="B98" i="42" l="1"/>
  <c r="B70"/>
  <c r="B394" l="1"/>
  <c r="B305"/>
  <c r="B204" l="1"/>
  <c r="B176" l="1"/>
  <c r="B389" l="1"/>
  <c r="B318" l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<sst xmlns="http://schemas.openxmlformats.org/spreadsheetml/2006/main" count="7652" uniqueCount="1640">
  <si>
    <t>No. 378</t>
  </si>
  <si>
    <t>No. 7</t>
  </si>
  <si>
    <t>No. 83</t>
  </si>
  <si>
    <t>Ulven</t>
  </si>
  <si>
    <t>Vågen med båter</t>
  </si>
  <si>
    <t>Fra Bergens Vaag</t>
  </si>
  <si>
    <t>No. 94</t>
  </si>
  <si>
    <t>Nygårdsbroen</t>
  </si>
  <si>
    <t>Udsigt fra Nygaardsbroen</t>
  </si>
  <si>
    <t>No. 103</t>
  </si>
  <si>
    <t xml:space="preserve">Kalfaret </t>
  </si>
  <si>
    <t>Strandgaten</t>
  </si>
  <si>
    <t>Hammerfest</t>
  </si>
  <si>
    <t>No. 935</t>
  </si>
  <si>
    <t>Strandgaden</t>
  </si>
  <si>
    <t>No. 922</t>
  </si>
  <si>
    <t>Øvre Torget</t>
  </si>
  <si>
    <t>Øvre Torvet</t>
  </si>
  <si>
    <t>No. 946</t>
  </si>
  <si>
    <t>Udsigt fra Dokkeveien</t>
  </si>
  <si>
    <t>No. 785</t>
  </si>
  <si>
    <t>Ole Bulls Plads og Hotel Norge</t>
  </si>
  <si>
    <t>Kalvedalen</t>
  </si>
  <si>
    <t>Udsigt fra Kalvedalen</t>
  </si>
  <si>
    <t>Sandviken brannst.</t>
  </si>
  <si>
    <t>Sandvigen med Brandstationen</t>
  </si>
  <si>
    <t>No. 951</t>
  </si>
  <si>
    <t>Seilforeningen</t>
  </si>
  <si>
    <t>No. 958</t>
  </si>
  <si>
    <t>Haakonshallen med Walkendorfs Taarn</t>
  </si>
  <si>
    <t>Håkonshallen og Walkendorfstårnet</t>
  </si>
  <si>
    <t>No. 960</t>
  </si>
  <si>
    <t>Gamlehjemmet</t>
  </si>
  <si>
    <t>Sandvatnet</t>
  </si>
  <si>
    <t>Ulvik, Hardanger</t>
  </si>
  <si>
    <t>Glamour mankolister</t>
  </si>
  <si>
    <t>American girl</t>
  </si>
  <si>
    <t>Spring song, Anticipating, A passing shadow, Little lady Demure, A mischiefmaker, Yesterday</t>
  </si>
  <si>
    <t>No. 978</t>
  </si>
  <si>
    <t>No. 843</t>
  </si>
  <si>
    <t>Låtefoss</t>
  </si>
  <si>
    <t>Lystrykk</t>
  </si>
  <si>
    <t>Vågsalmenningen</t>
  </si>
  <si>
    <t>Stend</t>
  </si>
  <si>
    <t>Fjøsanger</t>
  </si>
  <si>
    <t>No. 974</t>
  </si>
  <si>
    <t>Er dette manglende 101-ere?</t>
  </si>
  <si>
    <t>No. 807</t>
  </si>
  <si>
    <t>Park-veien Bergen</t>
  </si>
  <si>
    <t>Svolvær</t>
  </si>
  <si>
    <t>No. 68</t>
  </si>
  <si>
    <t>No. 102</t>
  </si>
  <si>
    <t>Nygårdsparken</t>
  </si>
  <si>
    <t>Nygaardsparken</t>
  </si>
  <si>
    <t>No. 757</t>
  </si>
  <si>
    <t>No. 182</t>
  </si>
  <si>
    <t>Fantoft Stavkirke</t>
  </si>
  <si>
    <t>No. 801</t>
  </si>
  <si>
    <t>No. 767</t>
  </si>
  <si>
    <t>No. 834</t>
  </si>
  <si>
    <t>No. 821</t>
  </si>
  <si>
    <t>Solheimsviken</t>
  </si>
  <si>
    <t>Panorama af Solheimsvigen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</si>
  <si>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</si>
  <si>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</si>
  <si>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</si>
  <si>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</si>
  <si>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</si>
  <si>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No. 869</t>
  </si>
  <si>
    <t xml:space="preserve">Gudvangen </t>
  </si>
  <si>
    <t>No. 36</t>
  </si>
  <si>
    <t>An old song, Lost?, The bride, The debutant</t>
  </si>
  <si>
    <t>No. 824</t>
  </si>
  <si>
    <t>Gudvangen</t>
  </si>
  <si>
    <t>No. 877</t>
  </si>
  <si>
    <t>No. 875</t>
  </si>
  <si>
    <t>No. 874</t>
  </si>
  <si>
    <t>No. 865</t>
  </si>
  <si>
    <t>No. 862</t>
  </si>
  <si>
    <t>No. 861</t>
  </si>
  <si>
    <t>Birkelund</t>
  </si>
  <si>
    <t>Minde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</si>
  <si>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</si>
  <si>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</si>
  <si>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</si>
  <si>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</si>
  <si>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</si>
  <si>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</si>
  <si>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</si>
  <si>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No. 111</t>
  </si>
  <si>
    <t>No. 61</t>
  </si>
  <si>
    <t>Ulvik - Hardanger</t>
  </si>
  <si>
    <t>Indre Arna</t>
  </si>
  <si>
    <t>Hotel Alexandra</t>
  </si>
  <si>
    <t>Hotel Alexandra, Loen</t>
  </si>
  <si>
    <t>No. 406</t>
  </si>
  <si>
    <t>No. 963</t>
  </si>
  <si>
    <t>Puddefjorden mot S.</t>
  </si>
  <si>
    <t>Udsigt fra Puddefjorden</t>
  </si>
  <si>
    <t>Festningskaien</t>
  </si>
  <si>
    <t>Finnes i flere ulike motiv 40-45 og 50-55</t>
  </si>
  <si>
    <t>Kalfaret, Bergen</t>
  </si>
  <si>
    <t>Kalfaret</t>
  </si>
  <si>
    <t>No. 883</t>
  </si>
  <si>
    <t>602 A Christmas him, 604 Snow birds, 605 A Christmas belle</t>
  </si>
  <si>
    <t>Suldalsporten</t>
  </si>
  <si>
    <t>No. 769</t>
  </si>
  <si>
    <t>No. 91</t>
  </si>
  <si>
    <t>No. 372</t>
  </si>
  <si>
    <t>No. 254</t>
  </si>
  <si>
    <t>No. 390</t>
  </si>
  <si>
    <t>No. 391</t>
  </si>
  <si>
    <t>Lysøen, interiør</t>
  </si>
  <si>
    <t>No. 803</t>
  </si>
  <si>
    <t>Stalheimskleiven</t>
  </si>
  <si>
    <t>Stalheimskleven</t>
  </si>
  <si>
    <t>Torget mot Fløien</t>
  </si>
  <si>
    <t>No. 413</t>
  </si>
  <si>
    <t>No. 3</t>
  </si>
  <si>
    <t xml:space="preserve">Odda </t>
  </si>
  <si>
    <t>No. 972</t>
  </si>
  <si>
    <t>No. 197</t>
  </si>
  <si>
    <t>No. 404</t>
  </si>
  <si>
    <t>No. 766</t>
  </si>
  <si>
    <t>No. 410</t>
  </si>
  <si>
    <t>Eidfjord</t>
  </si>
  <si>
    <t>Tomorrow, Winter whispers</t>
  </si>
  <si>
    <t>No. 970</t>
  </si>
  <si>
    <t>Motiv fra Alvøen</t>
  </si>
  <si>
    <t>Alvøen Hovedgård</t>
  </si>
  <si>
    <t>No. 938</t>
  </si>
  <si>
    <t>No. 764</t>
  </si>
  <si>
    <t>No. 826</t>
  </si>
  <si>
    <t>Stend Landbrugsskole</t>
  </si>
  <si>
    <t>Nesttun</t>
  </si>
  <si>
    <t>Nestun</t>
  </si>
  <si>
    <t>No. 80</t>
  </si>
  <si>
    <t>Nesttun St.</t>
  </si>
  <si>
    <t>No. 148</t>
  </si>
  <si>
    <t>Fra Nestun</t>
  </si>
  <si>
    <t>No. 81</t>
  </si>
  <si>
    <t xml:space="preserve">Nesttun  </t>
  </si>
  <si>
    <t>No. 140</t>
  </si>
  <si>
    <t>Hop Stasjon</t>
  </si>
  <si>
    <t>Hop St.</t>
  </si>
  <si>
    <t>No. 181</t>
  </si>
  <si>
    <t xml:space="preserve">Fra Hop </t>
  </si>
  <si>
    <t>Pedeks fabrikker</t>
  </si>
  <si>
    <t>No. 817</t>
  </si>
  <si>
    <t>Nesttunelven</t>
  </si>
  <si>
    <t>Nesttun stasjon</t>
  </si>
  <si>
    <t>No. 885</t>
  </si>
  <si>
    <t>Ole Bulls Villa, Lysøen, Koncertsalen</t>
  </si>
  <si>
    <t>No. 823</t>
  </si>
  <si>
    <t>Byparken</t>
  </si>
  <si>
    <t>Byparken, Bergen</t>
  </si>
  <si>
    <t>No. 786</t>
  </si>
  <si>
    <t>Walkendorfsgaten</t>
  </si>
  <si>
    <t>No. 808</t>
  </si>
  <si>
    <t>Hallingskeid</t>
  </si>
  <si>
    <t>Hallingskeid, Bergensbanen</t>
  </si>
  <si>
    <t>No. 751</t>
  </si>
  <si>
    <t>No. 755</t>
  </si>
  <si>
    <t>No. 759</t>
  </si>
  <si>
    <t>No. 760</t>
  </si>
  <si>
    <t>No. 831</t>
  </si>
  <si>
    <t>Vågekallen</t>
  </si>
  <si>
    <t>Vaagekallen - Nordland</t>
  </si>
  <si>
    <t>No. 14</t>
  </si>
  <si>
    <t>Holdts hotell</t>
  </si>
  <si>
    <t>Holdts Hotel, Bergen</t>
  </si>
  <si>
    <t>No. 781</t>
  </si>
  <si>
    <t>Nordnesparken</t>
  </si>
  <si>
    <t>No. 196</t>
  </si>
  <si>
    <t>Uten tittel</t>
  </si>
  <si>
    <t>No. 144</t>
  </si>
  <si>
    <t>Logegaten med Holdts Hotel</t>
  </si>
  <si>
    <t>No. 98</t>
  </si>
  <si>
    <t>Parti fra Vossebanen</t>
  </si>
  <si>
    <t>No. 386</t>
  </si>
  <si>
    <t>No. 779</t>
  </si>
  <si>
    <t>Kaigaten mot Perm.</t>
  </si>
  <si>
    <t>Nygårdsviken</t>
  </si>
  <si>
    <t>Nygaardsvig</t>
  </si>
  <si>
    <t>No. 790</t>
  </si>
  <si>
    <t>Korskirken, Bergen</t>
  </si>
  <si>
    <t>Korskirken</t>
  </si>
  <si>
    <t>Engen</t>
  </si>
  <si>
    <t>Engen med den gode Hensigt</t>
  </si>
  <si>
    <t>No. 982</t>
  </si>
  <si>
    <t>No. 806</t>
  </si>
  <si>
    <t>No. 886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</si>
  <si>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</si>
  <si>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</si>
  <si>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</si>
  <si>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Garnes</t>
  </si>
  <si>
    <t>Bergens Guttehjem, Garnes</t>
  </si>
  <si>
    <t>Fra Bergenhus Fæstning</t>
  </si>
  <si>
    <t>No. 95</t>
  </si>
  <si>
    <t>No. 101</t>
  </si>
  <si>
    <t>Fra Fløistuen, Bergen</t>
  </si>
  <si>
    <t>No. 142</t>
  </si>
  <si>
    <t>Stalheim Hotell</t>
  </si>
  <si>
    <t>Stalheim Hotel, Nærødalen</t>
  </si>
  <si>
    <t>No. 731</t>
  </si>
  <si>
    <t>Fløistuen</t>
  </si>
  <si>
    <t>Gudvangen, Sogn</t>
  </si>
  <si>
    <t>No. 842</t>
  </si>
  <si>
    <t>Farge/SH</t>
  </si>
  <si>
    <t>Torget</t>
  </si>
  <si>
    <t>Samler kun Reinthal &amp; Newman</t>
  </si>
  <si>
    <t>Burbræen, Hardanger</t>
  </si>
  <si>
    <t>No. 399</t>
  </si>
  <si>
    <t>No. 840</t>
  </si>
  <si>
    <t>Vossestrand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</si>
  <si>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</si>
  <si>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Børsen med nedre Torvet</t>
  </si>
  <si>
    <t>No. 924</t>
  </si>
  <si>
    <t>No. 252</t>
  </si>
  <si>
    <t>No. 255</t>
  </si>
  <si>
    <t>No. 260</t>
  </si>
  <si>
    <t>No. 385</t>
  </si>
  <si>
    <t>No. 405</t>
  </si>
  <si>
    <t>Harrison Fisher - MANGLER</t>
  </si>
  <si>
    <t>Philip Boileau- MANGLER</t>
  </si>
  <si>
    <t>A modern eve, Taking toll, You will marry a dark man, The fudge party</t>
  </si>
  <si>
    <t>No. 171</t>
  </si>
  <si>
    <t>Lerfossen</t>
  </si>
  <si>
    <t xml:space="preserve">Har: 123 - mangler 15 og har 10 Posters </t>
  </si>
  <si>
    <t>Hilsen fra Bergen</t>
  </si>
  <si>
    <t>Eneret A.J.K</t>
  </si>
  <si>
    <t>Museet</t>
  </si>
  <si>
    <t>Parkveien</t>
  </si>
  <si>
    <t>Bergen</t>
  </si>
  <si>
    <t>SH</t>
  </si>
  <si>
    <t>Vadheim</t>
  </si>
  <si>
    <t>Vadheim - Sognefjord</t>
  </si>
  <si>
    <t>No. 47</t>
  </si>
  <si>
    <t>Olaf Kyrresgate</t>
  </si>
  <si>
    <t>Olaf Kyrresgade</t>
  </si>
  <si>
    <t>No. 923</t>
  </si>
  <si>
    <t>No. 932</t>
  </si>
  <si>
    <t>Nordnespynten</t>
  </si>
  <si>
    <t>Nordnæspynten</t>
  </si>
  <si>
    <t>Ant. J. Karlsens Kunstforlag</t>
  </si>
  <si>
    <t>Ole Bulls plass</t>
  </si>
  <si>
    <t>Ole Bulls Plads</t>
  </si>
  <si>
    <t>Bergenhus</t>
  </si>
  <si>
    <t>Har: 26</t>
  </si>
  <si>
    <t>Mangler 31 (basert på katalog)</t>
  </si>
  <si>
    <t>No. 20</t>
  </si>
  <si>
    <t>No. 945</t>
  </si>
  <si>
    <t>Stadsporten</t>
  </si>
  <si>
    <t>Johanneskirken</t>
  </si>
  <si>
    <t>Eidfjord - Hardanger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</si>
  <si>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</si>
  <si>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</si>
  <si>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</si>
  <si>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</si>
  <si>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</si>
  <si>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No. 772</t>
  </si>
  <si>
    <t>No. 845</t>
  </si>
  <si>
    <t>American beauties, A fair driver, A study hour, A thorougbread (107?), Over the tea cup, Those bewitching eyes (107?)</t>
  </si>
  <si>
    <t xml:space="preserve">Fidler sisters </t>
  </si>
  <si>
    <t>Solstrand Hotel og Bad</t>
  </si>
  <si>
    <t>No. 895</t>
  </si>
  <si>
    <t>Balholm</t>
  </si>
  <si>
    <t>Vøringsfossen</t>
  </si>
  <si>
    <t>Sørfjorden</t>
  </si>
  <si>
    <t>Buarbreen</t>
  </si>
  <si>
    <t>Olden</t>
  </si>
  <si>
    <t>D</t>
  </si>
  <si>
    <t>Granvin</t>
  </si>
  <si>
    <t>Fra Birkelund</t>
  </si>
  <si>
    <t>No. 813</t>
  </si>
  <si>
    <t>No. 200</t>
  </si>
  <si>
    <t>Walkendorfsgaden, Bergen</t>
  </si>
  <si>
    <t>Årstad Kirke</t>
  </si>
  <si>
    <t>Aarstad Kirke</t>
  </si>
  <si>
    <t>No. 863</t>
  </si>
  <si>
    <t>No. 5</t>
  </si>
  <si>
    <t>Bispen - Kongen og Dronningen</t>
  </si>
  <si>
    <t>Romsdalsalpene</t>
  </si>
  <si>
    <t>No. 934</t>
  </si>
  <si>
    <t>U</t>
  </si>
  <si>
    <t>No. 191</t>
  </si>
  <si>
    <t>No. 816</t>
  </si>
  <si>
    <t>Military Ladies series</t>
  </si>
  <si>
    <t>981 USA, 982 Serbia, 983 Belgium, 984 France, 985 Italy, 987 Great Britain - USD 12-16</t>
  </si>
  <si>
    <t>Format</t>
  </si>
  <si>
    <t>Trykk</t>
  </si>
  <si>
    <t>Tekst</t>
  </si>
  <si>
    <t>Tekstside</t>
  </si>
  <si>
    <t>F</t>
  </si>
  <si>
    <t>S</t>
  </si>
  <si>
    <t>Tyskekirken, int.</t>
  </si>
  <si>
    <t>Type</t>
  </si>
  <si>
    <t>Merok</t>
  </si>
  <si>
    <t>Tromsø</t>
  </si>
  <si>
    <t>Panorama af Bergen</t>
  </si>
  <si>
    <t xml:space="preserve">Torvet  </t>
  </si>
  <si>
    <t>Bratlandsdalen</t>
  </si>
  <si>
    <t>Hotellerne, Bratlandsdalen</t>
  </si>
  <si>
    <t>Brukt år</t>
  </si>
  <si>
    <t>L</t>
  </si>
  <si>
    <t>No. 96</t>
  </si>
  <si>
    <t>No. 99</t>
  </si>
  <si>
    <t>Raadhuset og Postkontoret</t>
  </si>
  <si>
    <t>Fløiveien</t>
  </si>
  <si>
    <t>Fløyveien med korps</t>
  </si>
  <si>
    <t>229 Lovingly yours, 230 Be with you in a minute, 363 A bit of tea and gossip, 365 For the wedding chest</t>
  </si>
  <si>
    <t>Ole Bulls Villa, Lysøen</t>
  </si>
  <si>
    <t>No. 257</t>
  </si>
  <si>
    <t>No. 90</t>
  </si>
  <si>
    <t xml:space="preserve">Byparken </t>
  </si>
  <si>
    <t>Hellesylt</t>
  </si>
  <si>
    <t>Fisketorget</t>
  </si>
  <si>
    <t>Unr</t>
  </si>
  <si>
    <t>Lysekloster kirke</t>
  </si>
  <si>
    <t>Fra Lysekloster</t>
  </si>
  <si>
    <t>No. 105</t>
  </si>
  <si>
    <t>Gamlehaugen</t>
  </si>
  <si>
    <t>Statsminister Chr. Michelsens Villa, Fjøsanger</t>
  </si>
  <si>
    <t>Fisketorvet med Bergens Vaag</t>
  </si>
  <si>
    <t>Svolvær - Lofoten</t>
  </si>
  <si>
    <t>Veien til Vøringsfos</t>
  </si>
  <si>
    <t>No. 62</t>
  </si>
  <si>
    <t>Balestrand</t>
  </si>
  <si>
    <t>No. 396</t>
  </si>
  <si>
    <t>No. 750</t>
  </si>
  <si>
    <t>No. 183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</si>
  <si>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</si>
  <si>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</si>
  <si>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</si>
  <si>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No. 201</t>
  </si>
  <si>
    <t>Torvet med Domkirken, Trondhjem</t>
  </si>
  <si>
    <t>No. 22</t>
  </si>
  <si>
    <t>Vinje hotell</t>
  </si>
  <si>
    <t>Vinje Hotel, Vossestrand</t>
  </si>
  <si>
    <t>Wanted, an answer</t>
  </si>
  <si>
    <t>Odde - Hardanger</t>
  </si>
  <si>
    <t>No. 805</t>
  </si>
  <si>
    <t>Bergen Katedralskole</t>
  </si>
  <si>
    <t>Bergens Katedralskole</t>
  </si>
  <si>
    <t>Nr</t>
  </si>
  <si>
    <t>Christiesgate</t>
  </si>
  <si>
    <t>Christiesgade, Bergen</t>
  </si>
  <si>
    <t>Hotell Kongshaug</t>
  </si>
  <si>
    <t>Hotel Kongshaug, Ask</t>
  </si>
  <si>
    <t>Bergens Handelsgymnasium</t>
  </si>
  <si>
    <t>Handelsgym</t>
  </si>
  <si>
    <t>Kortnr</t>
  </si>
  <si>
    <t>Ulvik</t>
  </si>
  <si>
    <t>Tyskekirken</t>
  </si>
  <si>
    <t>No. 394</t>
  </si>
  <si>
    <t>Vossebanen</t>
  </si>
  <si>
    <t>Nær Bulken?</t>
  </si>
  <si>
    <t>Nordnes med båter</t>
  </si>
  <si>
    <t>Nordnæs</t>
  </si>
  <si>
    <t>No. 86</t>
  </si>
  <si>
    <t>No. 773</t>
  </si>
  <si>
    <t>No. 775</t>
  </si>
  <si>
    <t>No. 887</t>
  </si>
  <si>
    <t>Nordnæsparken, Bergen</t>
  </si>
  <si>
    <t>No. 814</t>
  </si>
  <si>
    <t>Nygårsdsparken</t>
  </si>
  <si>
    <t>No. 927</t>
  </si>
  <si>
    <t>Småstrandgaten</t>
  </si>
  <si>
    <t>Smaastrandgaden</t>
  </si>
  <si>
    <t>No. 955</t>
  </si>
  <si>
    <t>Eide, Hardanger</t>
  </si>
  <si>
    <t>No. 953</t>
  </si>
  <si>
    <t>No. 836</t>
  </si>
  <si>
    <t>2090 Well protected, 2091 Sketching, 2092 Ready and waiting, 2093 The parasol, 2095 Mary, 2096 Refreshments, 2097 Isn't he sweet?</t>
  </si>
  <si>
    <t>Lærdalsøra</t>
  </si>
  <si>
    <t>Lærdalsøren</t>
  </si>
  <si>
    <t>No. 56</t>
  </si>
  <si>
    <t>Sandvand - Hardanger</t>
  </si>
  <si>
    <t>No. 937</t>
  </si>
  <si>
    <t>No. 398</t>
  </si>
  <si>
    <t>Torvet med Holberg</t>
  </si>
  <si>
    <t>Torvet og Holbergstatuen</t>
  </si>
  <si>
    <t>No. 112</t>
  </si>
  <si>
    <t>No. 67</t>
  </si>
  <si>
    <t>No. 957</t>
  </si>
  <si>
    <t>Nygaardsparken med Akvariet</t>
  </si>
  <si>
    <t>No. 925</t>
  </si>
  <si>
    <t>Vossevangen</t>
  </si>
  <si>
    <t>No. 21</t>
  </si>
  <si>
    <t>Grimstad</t>
  </si>
  <si>
    <t>Aurland</t>
  </si>
  <si>
    <t>D/U</t>
  </si>
  <si>
    <t>No. 6</t>
  </si>
  <si>
    <t>No. 35</t>
  </si>
  <si>
    <t>No. 32</t>
  </si>
  <si>
    <t>No. 34</t>
  </si>
  <si>
    <t>No. 63</t>
  </si>
  <si>
    <t>No. 89</t>
  </si>
  <si>
    <t>No. 110</t>
  </si>
  <si>
    <t>No. 24</t>
  </si>
  <si>
    <t>No. 37</t>
  </si>
  <si>
    <t>Skjerven</t>
  </si>
  <si>
    <t>Veien ved Skjervefossen</t>
  </si>
  <si>
    <t>Serier</t>
  </si>
  <si>
    <t>Mariakirken</t>
  </si>
  <si>
    <t>Vetrlidsalmenningen</t>
  </si>
  <si>
    <t>No. 43</t>
  </si>
  <si>
    <t>No. 55</t>
  </si>
  <si>
    <t>Ved Buarbræen - Hardanger</t>
  </si>
  <si>
    <t xml:space="preserve">Nordnæsparken </t>
  </si>
  <si>
    <t>Udsigt fra Laatefos</t>
  </si>
  <si>
    <t>No. 108</t>
  </si>
  <si>
    <t>No. 141</t>
  </si>
  <si>
    <t>Bergens Seilforening</t>
  </si>
  <si>
    <t>Øvregaten</t>
  </si>
  <si>
    <t>Øvregaden, Bergen</t>
  </si>
  <si>
    <t>No. 878</t>
  </si>
  <si>
    <t>Framnæs Hotel, Vossestranden</t>
  </si>
  <si>
    <t>No. 907</t>
  </si>
  <si>
    <t>Bergen Misjonshotell</t>
  </si>
  <si>
    <t>Bergen Missionshotel</t>
  </si>
  <si>
    <t>No. 92</t>
  </si>
  <si>
    <t>Lærdal</t>
  </si>
  <si>
    <t>No. 29</t>
  </si>
  <si>
    <t>Bergens Tekniske Skole</t>
  </si>
  <si>
    <t>Bergens Tekn. Skole</t>
  </si>
  <si>
    <t>Frimurerlogen</t>
  </si>
  <si>
    <t>Frimurerlosjen</t>
  </si>
  <si>
    <t>No. 104</t>
  </si>
  <si>
    <t>Børsen og Norges Bank</t>
  </si>
  <si>
    <t xml:space="preserve">Fisketorvet  </t>
  </si>
  <si>
    <t>Kjøkkelvik</t>
  </si>
  <si>
    <t>Hovedgaarden, Kjøkkelvig</t>
  </si>
  <si>
    <t>Vetrlidsalmenning</t>
  </si>
  <si>
    <t>Kaigaden, Bergen</t>
  </si>
  <si>
    <t>Sørfjorden fra Tokheim</t>
  </si>
  <si>
    <t>No. 71</t>
  </si>
  <si>
    <t>Ved Stanghelle</t>
  </si>
  <si>
    <t>Vossebanen ved Stanghelle</t>
  </si>
  <si>
    <t>Odda, Hardanger</t>
  </si>
  <si>
    <t>Kjosfossen</t>
  </si>
  <si>
    <t>Kjosfossen, Vatnahalsen</t>
  </si>
  <si>
    <t>No. 795</t>
  </si>
  <si>
    <t>Parti fra Nygaardsparken</t>
  </si>
  <si>
    <t>No. 57</t>
  </si>
  <si>
    <t>Motiv fra Hardanger</t>
  </si>
  <si>
    <t>No. 97</t>
  </si>
  <si>
    <t>Sjømannshjemmet</t>
  </si>
  <si>
    <t>Alvøen</t>
  </si>
  <si>
    <t>Parti fra Alvøen</t>
  </si>
  <si>
    <t>No. 959</t>
  </si>
  <si>
    <t>Akvariet</t>
  </si>
  <si>
    <t>No. 782</t>
  </si>
  <si>
    <t xml:space="preserve">Beskrivelse </t>
  </si>
  <si>
    <t>Unr/nr</t>
  </si>
  <si>
    <t>Ca år</t>
  </si>
  <si>
    <t>A1</t>
  </si>
  <si>
    <t>A2</t>
  </si>
  <si>
    <t>Serie/ type</t>
  </si>
  <si>
    <t>Totalt registrert</t>
  </si>
  <si>
    <t>Kilde</t>
  </si>
  <si>
    <t>MB</t>
  </si>
  <si>
    <t>Serie A</t>
  </si>
  <si>
    <t>Museet og Botanisk hage</t>
  </si>
  <si>
    <t>Delt/Udelt</t>
  </si>
  <si>
    <t>Bunadsdamer Hardanger</t>
  </si>
  <si>
    <t>Småstrandgaten m/trikker</t>
  </si>
  <si>
    <t>Ulven leir</t>
  </si>
  <si>
    <t>Skrivemåte AJK</t>
  </si>
  <si>
    <t>Serie B</t>
  </si>
  <si>
    <t>Serie C</t>
  </si>
  <si>
    <t>Serie 001-999 
Motiv</t>
  </si>
  <si>
    <t>Serie 1500-15nn
Motiv</t>
  </si>
  <si>
    <t>Serie D</t>
  </si>
  <si>
    <t>Serie E</t>
  </si>
  <si>
    <t>Granvin med HSD-båt</t>
  </si>
  <si>
    <t>Eide</t>
  </si>
  <si>
    <t>Web</t>
  </si>
  <si>
    <t>Gudvangen med båt</t>
  </si>
  <si>
    <t>Hotel Egge</t>
  </si>
  <si>
    <t>Hotell Egge</t>
  </si>
  <si>
    <t>Bakke, Gudvangen</t>
  </si>
  <si>
    <t>No. 506</t>
  </si>
  <si>
    <t>Udsigt fra Fjeldveien, Bergen</t>
  </si>
  <si>
    <t>Fjellveien mot Skansen</t>
  </si>
  <si>
    <t>Øvre Torvet, Bergen</t>
  </si>
  <si>
    <t>Lille Lungegård mot Kaigaten</t>
  </si>
  <si>
    <t>Fæstningskaien</t>
  </si>
  <si>
    <t xml:space="preserve">Fløiveien, Bergen </t>
  </si>
  <si>
    <t>Allegaden, Bergen</t>
  </si>
  <si>
    <t>Allegaten</t>
  </si>
  <si>
    <t>Kleiven</t>
  </si>
  <si>
    <t>Kleiven, Bergensbanen</t>
  </si>
  <si>
    <t>Kong Haakon</t>
  </si>
  <si>
    <t>2047 B</t>
  </si>
  <si>
    <t>Fossestuen - Trondhjem</t>
  </si>
  <si>
    <t>Fossestuen</t>
  </si>
  <si>
    <t>Lerfossen med Elektrisitetsværket - Trondhjem</t>
  </si>
  <si>
    <t>Trondheim Jernbanestasjon</t>
  </si>
  <si>
    <t>Jernbanestationen - Trondhjem</t>
  </si>
  <si>
    <t>Ihlen - Trondhjem</t>
  </si>
  <si>
    <t>Ila, Trondheim</t>
  </si>
  <si>
    <t>Trondheim Domkirke</t>
  </si>
  <si>
    <t>Trondhjems Domkirke</t>
  </si>
  <si>
    <t>No. 10</t>
  </si>
  <si>
    <t>No. 17</t>
  </si>
  <si>
    <t>No. 18</t>
  </si>
  <si>
    <t>Synnylvfjorden, Sunnmøre</t>
  </si>
  <si>
    <t>Sunelvfjord, Søndmør</t>
  </si>
  <si>
    <t>Vestnes</t>
  </si>
  <si>
    <t>Vestnæs</t>
  </si>
  <si>
    <t>Nærøyfjord</t>
  </si>
  <si>
    <t>Merok  - Geirangerfjord</t>
  </si>
  <si>
    <t>Nærøfjord - Gudvangen</t>
  </si>
  <si>
    <t>Blahollm - Sogn</t>
  </si>
  <si>
    <t>Buarbræen - Hardanger</t>
  </si>
  <si>
    <t>No. 74</t>
  </si>
  <si>
    <t>Fisketorvet - Bergen</t>
  </si>
  <si>
    <t>Tollboden</t>
  </si>
  <si>
    <t>Toldboden</t>
  </si>
  <si>
    <t>No. 85</t>
  </si>
  <si>
    <t>Rothaugen</t>
  </si>
  <si>
    <t>Fra Nordnæs</t>
  </si>
  <si>
    <t xml:space="preserve">Nordnes  </t>
  </si>
  <si>
    <t xml:space="preserve">Stalheim Hotel  </t>
  </si>
  <si>
    <t>No. 121</t>
  </si>
  <si>
    <t xml:space="preserve">Bergens Domkirke </t>
  </si>
  <si>
    <t>Domkirken, Bergen</t>
  </si>
  <si>
    <t xml:space="preserve">Byens Park, Bergen </t>
  </si>
  <si>
    <t>No. 395</t>
  </si>
  <si>
    <t xml:space="preserve">Sørfjorden fra Tokheim </t>
  </si>
  <si>
    <t>Voss</t>
  </si>
  <si>
    <t>No. 397</t>
  </si>
  <si>
    <t>Vøringsfos</t>
  </si>
  <si>
    <t>Loenvand</t>
  </si>
  <si>
    <t>Loenvatnet</t>
  </si>
  <si>
    <t>No. 672</t>
  </si>
  <si>
    <t>No. 729</t>
  </si>
  <si>
    <t>Balestrand, Sogn</t>
  </si>
  <si>
    <t>No. 736</t>
  </si>
  <si>
    <t>Hop Station</t>
  </si>
  <si>
    <t>Indre Arna kirke</t>
  </si>
  <si>
    <t>Arne Fabrikers Kirke</t>
  </si>
  <si>
    <t xml:space="preserve">Arne Fabriker              </t>
  </si>
  <si>
    <t>Fra Nordre Laxevaag</t>
  </si>
  <si>
    <t>Nordre Laksevåg</t>
  </si>
  <si>
    <t>Laksevågsfergen</t>
  </si>
  <si>
    <t>Laxevaags Dampfærge</t>
  </si>
  <si>
    <t>Sukkerhusbryggen, Bergen</t>
  </si>
  <si>
    <t>Sukkehusbryggen</t>
  </si>
  <si>
    <t xml:space="preserve">Allegaten </t>
  </si>
  <si>
    <t>Hovedportalen St. Mariakirken, Bergen</t>
  </si>
  <si>
    <t>No. 780</t>
  </si>
  <si>
    <t>Haakonsgaden, Bergen</t>
  </si>
  <si>
    <t>Håkonsgaten</t>
  </si>
  <si>
    <t>No. 784</t>
  </si>
  <si>
    <t>Ole Bull-statuen</t>
  </si>
  <si>
    <t>No. 787</t>
  </si>
  <si>
    <t>Den gamle Stiftsgaard, Bergen</t>
  </si>
  <si>
    <t>Stiftsgården</t>
  </si>
  <si>
    <t>No. 812</t>
  </si>
  <si>
    <t>Dyrteigen</t>
  </si>
  <si>
    <t>Udsigt fra Dyrteigen, Ask</t>
  </si>
  <si>
    <t>No. 857</t>
  </si>
  <si>
    <t>Vadheim, Sogn</t>
  </si>
  <si>
    <t>Vikingvang Hotel, Gudvangen</t>
  </si>
  <si>
    <t>Vikingvang Hotell, Gudvangen</t>
  </si>
  <si>
    <t>Laatefos. Hardanger</t>
  </si>
  <si>
    <t>No. 914</t>
  </si>
  <si>
    <t>Magdalenahjemmet, Laxevaag</t>
  </si>
  <si>
    <t>Magdalenahjemmet</t>
  </si>
  <si>
    <t>No. 921</t>
  </si>
  <si>
    <t>No. 915</t>
  </si>
  <si>
    <t xml:space="preserve">Jernbanestationen  </t>
  </si>
  <si>
    <t>Den gamle jernbanest., Bg</t>
  </si>
  <si>
    <t>Nykirkebryggen</t>
  </si>
  <si>
    <t>Parti af Sandvigen</t>
  </si>
  <si>
    <t xml:space="preserve">Sandviken  </t>
  </si>
  <si>
    <t>No. 929</t>
  </si>
  <si>
    <t>Skansen</t>
  </si>
  <si>
    <t>Skandsen</t>
  </si>
  <si>
    <t>Damsgaard</t>
  </si>
  <si>
    <t>Damsgård</t>
  </si>
  <si>
    <t>Hilsen fra Laxevaag</t>
  </si>
  <si>
    <t xml:space="preserve">Laksevåg  </t>
  </si>
  <si>
    <t>Bergen Seilforening</t>
  </si>
  <si>
    <t>No. 949</t>
  </si>
  <si>
    <t>Vatneneset og Håkonshellen</t>
  </si>
  <si>
    <t>Vatnenæset og Håkonshellen ved Alvøen</t>
  </si>
  <si>
    <t xml:space="preserve">Sandvigen  </t>
  </si>
  <si>
    <t>Sandviken</t>
  </si>
  <si>
    <t>Nygårdsgaten og Katolske kirke</t>
  </si>
  <si>
    <t>No. 373</t>
  </si>
  <si>
    <t>Ole Bulls Statue</t>
  </si>
  <si>
    <t>Fra Mörkedalen nær Vinje</t>
  </si>
  <si>
    <t>Mørkdalen</t>
  </si>
  <si>
    <t>Serie F</t>
  </si>
  <si>
    <t>Maristua</t>
  </si>
  <si>
    <t>Maristuen</t>
  </si>
  <si>
    <t>No. 45</t>
  </si>
  <si>
    <t>No. 402</t>
  </si>
  <si>
    <t>Nedre Vassenden Granvin?</t>
  </si>
  <si>
    <t>Nedre Vasenden</t>
  </si>
  <si>
    <t>No. 88</t>
  </si>
  <si>
    <t>Nykirken mot Håkonshallen</t>
  </si>
  <si>
    <t>Nykirken og Kongehallen</t>
  </si>
  <si>
    <t>Kjøttbasaren mot Skansen</t>
  </si>
  <si>
    <t>No. 176</t>
  </si>
  <si>
    <t>Seilforeningen, Bergen</t>
  </si>
  <si>
    <t>No. 774</t>
  </si>
  <si>
    <t>No. 931</t>
  </si>
  <si>
    <t>Sandviken med trikk</t>
  </si>
  <si>
    <t>Sandvigen</t>
  </si>
  <si>
    <t>No. 933</t>
  </si>
  <si>
    <t>Tyskebryggen</t>
  </si>
  <si>
    <t>Bryggen</t>
  </si>
  <si>
    <t>No. 954</t>
  </si>
  <si>
    <t>No. 969</t>
  </si>
  <si>
    <t>No. 737</t>
  </si>
  <si>
    <t>Kalvedalen m/ferge på St.L.</t>
  </si>
  <si>
    <t>No. 46</t>
  </si>
  <si>
    <t>CJH</t>
  </si>
  <si>
    <t>?</t>
  </si>
  <si>
    <t>No. 2</t>
  </si>
  <si>
    <t>No. 11</t>
  </si>
  <si>
    <t>Raftsund</t>
  </si>
  <si>
    <t>Raftsund - Lofoten</t>
  </si>
  <si>
    <t>Stalheim Hotel</t>
  </si>
  <si>
    <t>No. 728</t>
  </si>
  <si>
    <t>No. 752</t>
  </si>
  <si>
    <t>Nygård</t>
  </si>
  <si>
    <t>Nygaard pr. Laxevaag</t>
  </si>
  <si>
    <t>No. 771</t>
  </si>
  <si>
    <t>Utsikt fra Fløien</t>
  </si>
  <si>
    <t>No. 800</t>
  </si>
  <si>
    <t>No. 837</t>
  </si>
  <si>
    <t>No. 910</t>
  </si>
  <si>
    <t>Store Lungegårdsvann</t>
  </si>
  <si>
    <t>Part ved Store Lungegaardsvand</t>
  </si>
  <si>
    <t>Parti af Byens Park</t>
  </si>
  <si>
    <t>Hotell Alexandra, Loen</t>
  </si>
  <si>
    <t>No. 789</t>
  </si>
  <si>
    <t>Bergens Museum</t>
  </si>
  <si>
    <t>No. 143</t>
  </si>
  <si>
    <t>Fløistuen, Bergen</t>
  </si>
  <si>
    <t>Fotos av skuespillere i bokstaver</t>
  </si>
  <si>
    <t>A3</t>
  </si>
  <si>
    <t>A.J.K.</t>
  </si>
  <si>
    <t>Oscarshall</t>
  </si>
  <si>
    <t>Ravnedalen, Kristiansand</t>
  </si>
  <si>
    <t>Nedre Kalfaret</t>
  </si>
  <si>
    <t>Samefamilie</t>
  </si>
  <si>
    <t>Lappe-Familie</t>
  </si>
  <si>
    <t>No. 16</t>
  </si>
  <si>
    <t>Store Markevei, Bergen</t>
  </si>
  <si>
    <t>No. 777</t>
  </si>
  <si>
    <t>NB</t>
  </si>
  <si>
    <t>No. 810</t>
  </si>
  <si>
    <t>Fjeldveien, Bergen</t>
  </si>
  <si>
    <t>Fjellveien med militærgruppe</t>
  </si>
  <si>
    <t>No. 909</t>
  </si>
  <si>
    <t>Møhlenpris</t>
  </si>
  <si>
    <t>No. 950</t>
  </si>
  <si>
    <t>Turnhallen, Bergen</t>
  </si>
  <si>
    <t>Turnhallen</t>
  </si>
  <si>
    <t>Muren, Bergen</t>
  </si>
  <si>
    <t>Muren</t>
  </si>
  <si>
    <t>Førde</t>
  </si>
  <si>
    <t>Førde, Søndfjord</t>
  </si>
  <si>
    <t>No. 788</t>
  </si>
  <si>
    <t>Nordnæs, Bergen</t>
  </si>
  <si>
    <t>Puddefjorden mot Nordnes</t>
  </si>
  <si>
    <t>Flaamsdalen fra Vatnahalsen</t>
  </si>
  <si>
    <t>Flåmsdalen</t>
  </si>
  <si>
    <t>No. 41</t>
  </si>
  <si>
    <t>Lusterfjord</t>
  </si>
  <si>
    <t>Lysterfjord - Sogn</t>
  </si>
  <si>
    <t>Ålesund før brannen</t>
  </si>
  <si>
    <t>Aalsenud før Branden</t>
  </si>
  <si>
    <t>Breidablik, Voss</t>
  </si>
  <si>
    <t>Cafe Breidablik, Voss</t>
  </si>
  <si>
    <t>Strandgaden, Bergen</t>
  </si>
  <si>
    <t>Hansens Hotel Gudvangen</t>
  </si>
  <si>
    <t>No. 859</t>
  </si>
  <si>
    <t>Brudefærd, Hardanger</t>
  </si>
  <si>
    <t>Stavekirken - Fantoft</t>
  </si>
  <si>
    <t>No. 75</t>
  </si>
  <si>
    <t>Sjøholt</t>
  </si>
  <si>
    <t>Søholt, Søndmøre</t>
  </si>
  <si>
    <t>Domkirken og Kathedralskolen, Bergen</t>
  </si>
  <si>
    <t>No. 797</t>
  </si>
  <si>
    <t>Opset st., Bergensbanen</t>
  </si>
  <si>
    <t>Upsete stasjon</t>
  </si>
  <si>
    <t>Hestmannøyen</t>
  </si>
  <si>
    <t xml:space="preserve">Hestmandö, Nordland </t>
  </si>
  <si>
    <t>No. 13</t>
  </si>
  <si>
    <t>No. 69</t>
  </si>
  <si>
    <t>Mot Folgefonnen</t>
  </si>
  <si>
    <t>Folgefond, Hardanger</t>
  </si>
  <si>
    <t>No. 866</t>
  </si>
  <si>
    <t>Vøringsfos, Hardanger</t>
  </si>
  <si>
    <t>No. 872</t>
  </si>
  <si>
    <t>No. 867</t>
  </si>
  <si>
    <t xml:space="preserve">Fra Nærøfjord, Sogn </t>
  </si>
  <si>
    <t>No. 971</t>
  </si>
  <si>
    <t>No. 106</t>
  </si>
  <si>
    <t>Fløien mot Vågen</t>
  </si>
  <si>
    <t>Bergen seet fra Flöien</t>
  </si>
  <si>
    <t>No. 858</t>
  </si>
  <si>
    <t>No. 811</t>
  </si>
  <si>
    <t>Torgalmenningen mot Torget</t>
  </si>
  <si>
    <t>Torvet, Bergen</t>
  </si>
  <si>
    <t>No. 868</t>
  </si>
  <si>
    <t>No. 976</t>
  </si>
  <si>
    <t>Christiesgate med Hotel Metropol</t>
  </si>
  <si>
    <t>Slottet</t>
  </si>
  <si>
    <t>Det kongelige Slot</t>
  </si>
  <si>
    <t>Johannes Brun-statuen</t>
  </si>
  <si>
    <t>Johannes Brun Statue</t>
  </si>
  <si>
    <t>No. 944</t>
  </si>
  <si>
    <t>No. 839</t>
  </si>
  <si>
    <t>No. 253</t>
  </si>
  <si>
    <t>Den katolske kirken</t>
  </si>
  <si>
    <t>Den katolske Kirke, Bergen</t>
  </si>
  <si>
    <t>No. 15</t>
  </si>
  <si>
    <t>Torghatten</t>
  </si>
  <si>
    <t>Torghaten - Nordland</t>
  </si>
  <si>
    <t>No. 84</t>
  </si>
  <si>
    <t>Engen mot nord</t>
  </si>
  <si>
    <t>Theatergaden mod Theatret, Bergen</t>
  </si>
  <si>
    <t>No. 770</t>
  </si>
  <si>
    <t>Småstrandgaten mot Nygaten</t>
  </si>
  <si>
    <t>Raadstuepladsen med Postkontoret</t>
  </si>
  <si>
    <t>No. 147</t>
  </si>
  <si>
    <t>Holbergsalmenningen</t>
  </si>
  <si>
    <t>Holbergsalmending, Bergen</t>
  </si>
  <si>
    <t>Skjervefoss</t>
  </si>
  <si>
    <t xml:space="preserve">Myrdal </t>
  </si>
  <si>
    <t>Myrdalen, Bergensbanen</t>
  </si>
  <si>
    <t>Vestre Torvgade Bergen</t>
  </si>
  <si>
    <t xml:space="preserve">Ulvik </t>
  </si>
  <si>
    <t>No. 132</t>
  </si>
  <si>
    <t>No. 891</t>
  </si>
  <si>
    <t>No. 403</t>
  </si>
  <si>
    <t>Nygårdsgaten</t>
  </si>
  <si>
    <t>No. 184</t>
  </si>
  <si>
    <t>Os</t>
  </si>
  <si>
    <t>No. 82</t>
  </si>
  <si>
    <t>Bellevue</t>
  </si>
  <si>
    <t xml:space="preserve">Bellevue </t>
  </si>
  <si>
    <t>No. 175</t>
  </si>
  <si>
    <t>Nedre Torget</t>
  </si>
  <si>
    <t>Nedre Torvet</t>
  </si>
  <si>
    <t>No. 407</t>
  </si>
  <si>
    <t>Loenvand og Kronebræ</t>
  </si>
  <si>
    <t>No. 507</t>
  </si>
  <si>
    <t>No. 918</t>
  </si>
  <si>
    <t>Fløiveien mot Sentrum</t>
  </si>
  <si>
    <t>Framnes Hotell</t>
  </si>
  <si>
    <t>Framnæs Hotel</t>
  </si>
  <si>
    <t xml:space="preserve">Nordnesparken </t>
  </si>
  <si>
    <t>Fra Nordnæsparken, Bergen</t>
  </si>
  <si>
    <t>No. 776</t>
  </si>
  <si>
    <t>Store Markevei</t>
  </si>
  <si>
    <t>Aalesund efter Branden. Broen og Kirken</t>
  </si>
  <si>
    <t>Ant.J.Karlsens Kunstforlag, Bergen + Joh. K. Engvig, Fotograf, Kristiansund</t>
  </si>
  <si>
    <t>No. 376</t>
  </si>
  <si>
    <t>Bellevue, Bergen</t>
  </si>
  <si>
    <t>No. 846</t>
  </si>
  <si>
    <t>Opheim Hotell</t>
  </si>
  <si>
    <t>Opheim Hotel, Vossestranden</t>
  </si>
  <si>
    <t>No. 888</t>
  </si>
  <si>
    <t>Folk i setesdalsbunader</t>
  </si>
  <si>
    <t>Fra Sætersdalen</t>
  </si>
  <si>
    <t>Fotos fra Bergen</t>
  </si>
  <si>
    <t>A.J.K. m/B under strek</t>
  </si>
  <si>
    <t>Styreelven Nordfjord</t>
  </si>
  <si>
    <t>Fisketorvet, Bergen</t>
  </si>
  <si>
    <t>Dreggsalmenningen</t>
  </si>
  <si>
    <t>Drægsalmenning, Bergen</t>
  </si>
  <si>
    <t>Kongeparet f. Rådhuset/Bergen</t>
  </si>
  <si>
    <t>Eneberettiget A.J.K. Bergen</t>
  </si>
  <si>
    <t>Hotel Vatnahalsen</t>
  </si>
  <si>
    <t>Hotell Vatnahalsen</t>
  </si>
  <si>
    <t>Fra Kroningen 1906 - Fra Stiftsgaarden til Kirken</t>
  </si>
  <si>
    <t>Kroningen i Trondheim</t>
  </si>
  <si>
    <t>Nordstrand Bad</t>
  </si>
  <si>
    <t>No. 796</t>
  </si>
  <si>
    <t>Stavekirken, Fantoft</t>
  </si>
  <si>
    <t>Lofthus</t>
  </si>
  <si>
    <t>Lofthus, Hardanger</t>
  </si>
  <si>
    <t>Molde</t>
  </si>
  <si>
    <t>No. 31</t>
  </si>
  <si>
    <t xml:space="preserve">Nedre Vassenden  </t>
  </si>
  <si>
    <t>No. 510</t>
  </si>
  <si>
    <t>Hotel Nedre Vasenden</t>
  </si>
  <si>
    <t>13. August 1905</t>
  </si>
  <si>
    <t xml:space="preserve">Folkeavstemming i Bergen </t>
  </si>
  <si>
    <t>Nygaardsgaden, Bergen</t>
  </si>
  <si>
    <t>No. 1517</t>
  </si>
  <si>
    <t>Kong Oscarsgate</t>
  </si>
  <si>
    <t>Kong Oscarsgade, Bergen</t>
  </si>
  <si>
    <t>Fra Kjendalen, Loen</t>
  </si>
  <si>
    <t>Kommentar</t>
  </si>
  <si>
    <t>No. 947</t>
  </si>
  <si>
    <t>Marineholmen</t>
  </si>
  <si>
    <t>Torpedobaader ved Marineholmen</t>
  </si>
  <si>
    <t>No. 979</t>
  </si>
  <si>
    <t>No. 838</t>
  </si>
  <si>
    <t>No. 904</t>
  </si>
  <si>
    <t>Kristiansund</t>
  </si>
  <si>
    <t>Kaien Kristiansund</t>
  </si>
  <si>
    <t>"Salmo" ved Kaien i Kristiansund N</t>
  </si>
  <si>
    <t>WEB</t>
  </si>
  <si>
    <t>No. 192</t>
  </si>
  <si>
    <t>Hiterdal Kirke</t>
  </si>
  <si>
    <t>Hiterdals Kirke</t>
  </si>
  <si>
    <t>No. 919</t>
  </si>
  <si>
    <t>Starvhusgaten</t>
  </si>
  <si>
    <t>No. 146</t>
  </si>
  <si>
    <t>Johanneskirken, Bergen</t>
  </si>
  <si>
    <t>Styren Elv - Nordfjord</t>
  </si>
  <si>
    <t>No. 51</t>
  </si>
  <si>
    <t>No. 50</t>
  </si>
  <si>
    <t>Jølstervatnet</t>
  </si>
  <si>
    <t>Jölstervand - Söndfjord</t>
  </si>
  <si>
    <t>No. 58</t>
  </si>
  <si>
    <t>Seljestad</t>
  </si>
  <si>
    <t>Seljestad - Hardanger</t>
  </si>
  <si>
    <t>No. 185</t>
  </si>
  <si>
    <t>Solstrand Hotel</t>
  </si>
  <si>
    <t>No. 393</t>
  </si>
  <si>
    <t>No. 799</t>
  </si>
  <si>
    <t>Olaf Kyrresgade, Bergen</t>
  </si>
  <si>
    <t>No. 825</t>
  </si>
  <si>
    <t>Ådlands  Hotel</t>
  </si>
  <si>
    <t>Aadlands Hotel</t>
  </si>
  <si>
    <t>Nærøydalen</t>
  </si>
  <si>
    <t>Nærødalen</t>
  </si>
  <si>
    <t>No. 892</t>
  </si>
  <si>
    <t>Geitemelking Nordfjord</t>
  </si>
  <si>
    <t xml:space="preserve">Gjedemelkning, Nordfjord </t>
  </si>
  <si>
    <t>No. 897</t>
  </si>
  <si>
    <t>Kristianssund, Storgaden</t>
  </si>
  <si>
    <t>Kristianssund, Langveien</t>
  </si>
  <si>
    <t>Møllenpris, Bergen</t>
  </si>
  <si>
    <t>Møhlenpris, Bergen</t>
  </si>
  <si>
    <t>Buarbræ, Hardanger</t>
  </si>
  <si>
    <t>Nedre Vasenden, Hardanger</t>
  </si>
  <si>
    <t>No. 78</t>
  </si>
  <si>
    <t>Loenvand - Nordfjord</t>
  </si>
  <si>
    <t>No. 138</t>
  </si>
  <si>
    <t>Espelandsfossen</t>
  </si>
  <si>
    <t>Espelandsfos, Odde</t>
  </si>
  <si>
    <t>Næröfjord</t>
  </si>
  <si>
    <t>Demonstrasjon på Engen</t>
  </si>
  <si>
    <t>No. 109</t>
  </si>
  <si>
    <t>Fra Kongeparrets Kroningsreise: Otta, Gudbrandsdalen</t>
  </si>
  <si>
    <t>Kroningsreise Otta</t>
  </si>
  <si>
    <t>Afholdsfolkets Demornstasjontog 1904 på Engen</t>
  </si>
  <si>
    <t>GB</t>
  </si>
  <si>
    <t>Ved Borgund</t>
  </si>
  <si>
    <t>Ved Borgund Lærdal</t>
  </si>
  <si>
    <t>No. 53</t>
  </si>
  <si>
    <t>Kommentar 1</t>
  </si>
  <si>
    <t>Kommentar 2</t>
  </si>
  <si>
    <t>A. J. K. B. i rødt på baksiden</t>
  </si>
  <si>
    <t>Nærøyfjorden</t>
  </si>
  <si>
    <t>Næröfjord nær Gudvangen</t>
  </si>
  <si>
    <t>Borgund Kirke</t>
  </si>
  <si>
    <t>Borgund Kirke Lærdal</t>
  </si>
  <si>
    <t>Nærödalen</t>
  </si>
  <si>
    <t>No. 70</t>
  </si>
  <si>
    <t>Husum Lærdal</t>
  </si>
  <si>
    <t>Fra Husum</t>
  </si>
  <si>
    <t>No. 59</t>
  </si>
  <si>
    <t>Espelandsfos Hardanger</t>
  </si>
  <si>
    <t>Veien til Sæbö i Eidfjord</t>
  </si>
  <si>
    <t>Sæbø Eidfjord</t>
  </si>
  <si>
    <t>A. J. K. i B. i sort på baksiden</t>
  </si>
  <si>
    <t>J. P. J.-serie
Motiv</t>
  </si>
  <si>
    <t>Beskrivelse</t>
  </si>
  <si>
    <t>Utgiver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</si>
  <si>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</si>
  <si>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</si>
  <si>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</si>
  <si>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</si>
  <si>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</si>
  <si>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Øvrige serier</t>
  </si>
  <si>
    <t>De kgl. forlater Raadhuset</t>
  </si>
  <si>
    <t>POV</t>
  </si>
  <si>
    <t>Utgiverdata</t>
  </si>
  <si>
    <t>Antatt 
utgitt år</t>
  </si>
  <si>
    <t xml:space="preserve">Torget m/Holbergstatuen </t>
  </si>
  <si>
    <t>Nygårdshøyden mot Johanneskirken</t>
  </si>
  <si>
    <t>Bergen seet fra Fløiveien</t>
  </si>
  <si>
    <t>Sentrum sett fra Fløiveien</t>
  </si>
  <si>
    <t>Museet for Naturhistorie</t>
  </si>
  <si>
    <t>Ole Bullstatuen</t>
  </si>
  <si>
    <t>Lik</t>
  </si>
  <si>
    <t>Flöistuen</t>
  </si>
  <si>
    <t>Fløystuen</t>
  </si>
  <si>
    <t>Sort tekst for denne serien</t>
  </si>
  <si>
    <t>Vestre Torvgate mot Johanneskirken</t>
  </si>
  <si>
    <t>A.J.K. Bergen Eneberettiget</t>
  </si>
  <si>
    <t>Stavekirken Fantoft</t>
  </si>
  <si>
    <t>Ravnedalen Kristiansand</t>
  </si>
  <si>
    <t>A4</t>
  </si>
  <si>
    <t>A5</t>
  </si>
  <si>
    <t>Stortingsgaten m/Nationalteateret</t>
  </si>
  <si>
    <t>Eg Asyl, Kristiansand</t>
  </si>
  <si>
    <t xml:space="preserve">Enrst Hotel, G. Probsthahn </t>
  </si>
  <si>
    <t>Eg asyl</t>
  </si>
  <si>
    <t>Holmenkollens Turisthotell</t>
  </si>
  <si>
    <t>Holmenkollens Turisthotel</t>
  </si>
  <si>
    <t>Sort tekst m/avrundet ramme</t>
  </si>
  <si>
    <t>Hilsen fra-type uten kortnr
Alle med tekst på forsiden
Motiv</t>
  </si>
  <si>
    <t>Wilhelmshøy</t>
  </si>
  <si>
    <t>Stortingsgaden med Nationalteateret</t>
  </si>
  <si>
    <t>Wilhelmshäi</t>
  </si>
  <si>
    <t>Parkveien S</t>
  </si>
  <si>
    <t>Parkveien L</t>
  </si>
  <si>
    <t>Store Parkvei</t>
  </si>
  <si>
    <t>L.L.-vannet mot Hambros Skole</t>
  </si>
  <si>
    <t>Ant. J. Karlsens, Kunstforlag, Bergen</t>
  </si>
  <si>
    <t>Tekstfarg.</t>
  </si>
  <si>
    <t>B 1</t>
  </si>
  <si>
    <t>A 1</t>
  </si>
  <si>
    <t>Sort</t>
  </si>
  <si>
    <t>Tekst-farge</t>
  </si>
  <si>
    <t>Hilsen fra - Bergen</t>
  </si>
  <si>
    <t>A 2</t>
  </si>
  <si>
    <t>A 3</t>
  </si>
  <si>
    <t>A 4</t>
  </si>
  <si>
    <t>A 5</t>
  </si>
  <si>
    <t>Rund</t>
  </si>
  <si>
    <t>A. J. K.</t>
  </si>
  <si>
    <t>4-kantet</t>
  </si>
  <si>
    <t>Farge</t>
  </si>
  <si>
    <t>SH/F</t>
  </si>
  <si>
    <t>Firkantet motiv - flere fylker</t>
  </si>
  <si>
    <t>Avrundet</t>
  </si>
  <si>
    <t>Rød</t>
  </si>
  <si>
    <t>Avrundet 4-kantet ramme - Bergen</t>
  </si>
  <si>
    <t>Avrundet 4-kantet ramme - flere fylker</t>
  </si>
  <si>
    <t>R</t>
  </si>
  <si>
    <t>Hvit ramme</t>
  </si>
  <si>
    <t>B 2</t>
  </si>
  <si>
    <t>1 side</t>
  </si>
  <si>
    <t>Hvitt felt under eller på høyre side</t>
  </si>
  <si>
    <t>Ant. J. Karlsens Kunstforlag, Bergen</t>
  </si>
  <si>
    <t>Eneberettiget A. J. K. 1904</t>
  </si>
  <si>
    <t xml:space="preserve">A. J. K. Bergen Eneberettiget </t>
  </si>
  <si>
    <t>B 3</t>
  </si>
  <si>
    <t>A. J. K. Bergen Eneberettiget</t>
  </si>
  <si>
    <t xml:space="preserve">Firkantet motiv  </t>
  </si>
  <si>
    <t xml:space="preserve">SH </t>
  </si>
  <si>
    <t>Museet og Parkveien</t>
  </si>
  <si>
    <t>Ulik teksting</t>
  </si>
  <si>
    <t xml:space="preserve">Eneberettiget A. J. K.  </t>
  </si>
  <si>
    <t>Parti fra Grimstad</t>
  </si>
  <si>
    <t>Grimstad i sort</t>
  </si>
  <si>
    <t>No. 221</t>
  </si>
  <si>
    <t>Sörfjorden fra Tokheim</t>
  </si>
  <si>
    <t>B 4</t>
  </si>
  <si>
    <t>A. J. K. m/strek. B under streken</t>
  </si>
  <si>
    <t>F. Beyer Tourist-Bureau</t>
  </si>
  <si>
    <t>B 5</t>
  </si>
  <si>
    <t>Torvet</t>
  </si>
  <si>
    <t>Sven Larssen, Egersund</t>
  </si>
  <si>
    <t>Egersund torg</t>
  </si>
  <si>
    <t>No. 530</t>
  </si>
  <si>
    <t>Hvitt felt, men her ikke avrundet</t>
  </si>
  <si>
    <t>U/D</t>
  </si>
  <si>
    <t>No. 726</t>
  </si>
  <si>
    <t>Eneberettiget A. J. K. i B.</t>
  </si>
  <si>
    <t>A. J. K. B. - bak</t>
  </si>
  <si>
    <t>A. J. K. i  B. - bak</t>
  </si>
  <si>
    <t>Puddefjorden mot Laksevåg</t>
  </si>
  <si>
    <t>Ole Bull Statuen Bergen</t>
  </si>
  <si>
    <t>Heldekkende bilde, dvs ingen hvit kant</t>
  </si>
  <si>
    <t>Ingen hvitt felt</t>
  </si>
  <si>
    <t>Domkirken og Katten</t>
  </si>
  <si>
    <t>Ole Bulls Plads og Hotel Norge. Bergen</t>
  </si>
  <si>
    <t>Permanente Udstillingsbygning, Bergen</t>
  </si>
  <si>
    <t>Holbergsbryggen</t>
  </si>
  <si>
    <t>Holbergsbryggen, Bergen</t>
  </si>
  <si>
    <t>No. 880</t>
  </si>
  <si>
    <t>Parken v/Festplassen</t>
  </si>
  <si>
    <t xml:space="preserve">Byens Park </t>
  </si>
  <si>
    <t>Gamlehjemmet Nordnes</t>
  </si>
  <si>
    <t>No. 961</t>
  </si>
  <si>
    <t>Parti over Aarstad</t>
  </si>
  <si>
    <t>Årstad mot sør</t>
  </si>
  <si>
    <t>Nordnes fra sjøen</t>
  </si>
  <si>
    <t>Nordnes seet fra Söen</t>
  </si>
  <si>
    <t>No. 962</t>
  </si>
  <si>
    <t>Parti af Kalfaret</t>
  </si>
  <si>
    <t>1902-05</t>
  </si>
  <si>
    <t>1903-05</t>
  </si>
  <si>
    <t>1906-7</t>
  </si>
  <si>
    <t>1903-06</t>
  </si>
  <si>
    <t>Antatt
utgitt år</t>
  </si>
  <si>
    <t>C 1</t>
  </si>
  <si>
    <t>Eneberettiget Ant. J. Karlsen, Bergen</t>
  </si>
  <si>
    <t>Heldekkende</t>
  </si>
  <si>
    <t>No. 1500</t>
  </si>
  <si>
    <t>No. 1504</t>
  </si>
  <si>
    <t>No. 1506</t>
  </si>
  <si>
    <t>No. 1509</t>
  </si>
  <si>
    <t>No. 1510</t>
  </si>
  <si>
    <t>No. 1511</t>
  </si>
  <si>
    <t>No. 1512</t>
  </si>
  <si>
    <t>No. 1513</t>
  </si>
  <si>
    <t>No. 1514</t>
  </si>
  <si>
    <t>No. 1515</t>
  </si>
  <si>
    <t>No. 1518</t>
  </si>
  <si>
    <t>No. 1519</t>
  </si>
  <si>
    <t>No. 1520</t>
  </si>
  <si>
    <t>No. 1521</t>
  </si>
  <si>
    <t>No. 1523</t>
  </si>
  <si>
    <t>No. 1524</t>
  </si>
  <si>
    <t>No. 1526</t>
  </si>
  <si>
    <t>No. 1527</t>
  </si>
  <si>
    <t>No. 1528</t>
  </si>
  <si>
    <t>No. 1529</t>
  </si>
  <si>
    <t>No. 1531</t>
  </si>
  <si>
    <t>No. 1532</t>
  </si>
  <si>
    <t>No. 1533</t>
  </si>
  <si>
    <t>No. 1535</t>
  </si>
  <si>
    <t>No. 1536</t>
  </si>
  <si>
    <t>No. 1539</t>
  </si>
  <si>
    <t>No. 1541</t>
  </si>
  <si>
    <t>No. 1552</t>
  </si>
  <si>
    <t>No. 1553</t>
  </si>
  <si>
    <t>No. 1555</t>
  </si>
  <si>
    <t>Rød tittel, men bakside og øvr data sort</t>
  </si>
  <si>
    <t>Eneberettiget Ant. J. Karlsen, Bergen 1905</t>
  </si>
  <si>
    <t>Eneberettiget 1908. A. J. K.'s Kunstforlag</t>
  </si>
  <si>
    <t>E 1</t>
  </si>
  <si>
    <t>Serie 2000-22nn
Motiv</t>
  </si>
  <si>
    <t>Med mann i robåt</t>
  </si>
  <si>
    <t>Stedet mot fjorden</t>
  </si>
  <si>
    <t>Nedre Vassenden, Sogn</t>
  </si>
  <si>
    <t>Nedre Vassenden, Granvin</t>
  </si>
  <si>
    <t>Nedre Vassenden, Jølster</t>
  </si>
  <si>
    <t>Veien ved Skjærvefos</t>
  </si>
  <si>
    <t>Eneberettiget A. J. K.</t>
  </si>
  <si>
    <t xml:space="preserve">Nr og baks.tekst i sort </t>
  </si>
  <si>
    <t>Nr. og utg.data på forsiden</t>
  </si>
  <si>
    <t>Kjenndalen, Loen</t>
  </si>
  <si>
    <t>A. J. K. B.</t>
  </si>
  <si>
    <t>Solheimsviken stasjon</t>
  </si>
  <si>
    <t>Solheimsviken Station</t>
  </si>
  <si>
    <t>C 2</t>
  </si>
  <si>
    <t>Foto i eggeformat, hvit ramme rundt</t>
  </si>
  <si>
    <t>Gloppen</t>
  </si>
  <si>
    <t>Gloppen, Nordfjord</t>
  </si>
  <si>
    <t>Eneberettiget 1906, Hotel Gloppen</t>
  </si>
  <si>
    <t>OA</t>
  </si>
  <si>
    <t>No. 1557</t>
  </si>
  <si>
    <t>Fantoft Stavekirke</t>
  </si>
  <si>
    <t>Solstrand fra sjøen</t>
  </si>
  <si>
    <t>B 2a</t>
  </si>
  <si>
    <t>Halv side</t>
  </si>
  <si>
    <t>Laksevåg m/kirken</t>
  </si>
  <si>
    <t>Fra Laxevaag</t>
  </si>
  <si>
    <t xml:space="preserve">Eneberettiget J. P. J. </t>
  </si>
  <si>
    <t xml:space="preserve">J.P.J. No. nn  </t>
  </si>
  <si>
    <t>No. nn J. P. J.</t>
  </si>
  <si>
    <t>E 2</t>
  </si>
  <si>
    <t>E 3</t>
  </si>
  <si>
    <t>J. P. J. No. nn på forsiden, med A. J. K. B. på baks.</t>
  </si>
  <si>
    <t>No. nn Eneberettiget J. P. J. - A. J. K. i B. på baks.</t>
  </si>
  <si>
    <t>Rød tittel, nr. og bakside</t>
  </si>
  <si>
    <t>Sort tittel, nr. og bakside</t>
  </si>
  <si>
    <t>No. Nn J. P. J. forside, A. J. K. i B. på baksiden</t>
  </si>
  <si>
    <t>Diverse</t>
  </si>
  <si>
    <t>Kunstkort Aug. Johannesen, motiv Grieg m.m.</t>
  </si>
  <si>
    <t>Ingen tittel</t>
  </si>
  <si>
    <t>Serie uten nr
Diverse typer kort
Motiv</t>
  </si>
  <si>
    <t>Eneret, Ant J. Karlsens Kunstforlag, Bergen</t>
  </si>
  <si>
    <t>Ålesund - brannruiner</t>
  </si>
  <si>
    <t xml:space="preserve">Eneberettiget Ant. J Karlsen </t>
  </si>
  <si>
    <t>H</t>
  </si>
  <si>
    <t>Tegnet kongekort</t>
  </si>
  <si>
    <t>Haakon VII Kroning - Gud sign vor Konge</t>
  </si>
  <si>
    <t>Eneberettiget A.J.K., Bergen 1906</t>
  </si>
  <si>
    <t>John Grieg, Bergen</t>
  </si>
  <si>
    <t>Eneberettiget 1906. A. J. K. Bergen - baks</t>
  </si>
  <si>
    <t>Chr. Michelsen</t>
  </si>
  <si>
    <t>Serie C?</t>
  </si>
  <si>
    <t>Statsminister Chr. Michelsen</t>
  </si>
  <si>
    <t>Sølvfad til Bjørnstjerne Bjørnson fra venner og beundrere i Bergen</t>
  </si>
  <si>
    <t>Eneret, Ant J. Karlsens Kunstforlag. Bergen</t>
  </si>
  <si>
    <t>Grieg's Boktrykkeri. Bergen</t>
  </si>
  <si>
    <t>John Grieg, Bergen for.</t>
  </si>
  <si>
    <t>Kroningsreise Kristiansund</t>
  </si>
  <si>
    <t>Fra Kongeparrets Kroningsreise: Til Grand Hotel, Kristiansund N.</t>
  </si>
  <si>
    <t>Tegnet kongekort m/vignetter av Chr. Michelsen og en til</t>
  </si>
  <si>
    <t>John Grieg Bergen</t>
  </si>
  <si>
    <t xml:space="preserve">Eneberettiget Ant. J Karlsen, Bergen/A. J. K. B. </t>
  </si>
  <si>
    <t>Flagg m/vignetter av kongeparet</t>
  </si>
  <si>
    <t>Eneberettiget Ant. J Karlsen, Bergen</t>
  </si>
  <si>
    <t>Kr.a. Lith. Forlag</t>
  </si>
  <si>
    <t>Tegnet kongekort m/flagg og tekst</t>
  </si>
  <si>
    <t>A. J. K. B. (f.) - Eneberettiget Ant. J. Karlsen, Bergen</t>
  </si>
  <si>
    <t>Kunstkort</t>
  </si>
  <si>
    <t>Serie uten nr
Kunstkort 
Motiv</t>
  </si>
  <si>
    <t>G 1</t>
  </si>
  <si>
    <t>Dame i Fanabunad m/mangletre</t>
  </si>
  <si>
    <t>S/B</t>
  </si>
  <si>
    <t>Eneret A. J. K./Kra Lit Aktiebolag</t>
  </si>
  <si>
    <t>Eneret A. J. K./Ant. J. Karlsens Kunstforlag</t>
  </si>
  <si>
    <t>Kartongkort med runde hjørner</t>
  </si>
  <si>
    <t>Litho</t>
  </si>
  <si>
    <t>Uten</t>
  </si>
  <si>
    <t>Br/S</t>
  </si>
  <si>
    <t>Barokk par foran mur</t>
  </si>
  <si>
    <t>G 2</t>
  </si>
  <si>
    <t>Kartongkort; firkantet</t>
  </si>
  <si>
    <t>S/Bl/Br</t>
  </si>
  <si>
    <t>Eneret Ant. J. Karlsen, Bergen</t>
  </si>
  <si>
    <t>Hypotese: Alle seriene fra  A-E har både SH og F</t>
  </si>
  <si>
    <t>Hvitt felt nede på halve kortet for tekst</t>
  </si>
  <si>
    <t>1900-02</t>
  </si>
  <si>
    <t>John Grieg, Bergen (f)</t>
  </si>
  <si>
    <t>Eneret Ant. J. Karlsen, Bergen (f)</t>
  </si>
  <si>
    <t>Dame i robåt, men holder tauet</t>
  </si>
  <si>
    <t>Bunadskledd par ved dam</t>
  </si>
  <si>
    <t>Eneret Ant. J. Karlsen, Bergen/John Grieg, Bergen (f)</t>
  </si>
  <si>
    <t>Brudepar m/følge fra kirken</t>
  </si>
  <si>
    <t>Usignert kunstkort</t>
  </si>
  <si>
    <t>Julius Holck - Fjærland, Sogn</t>
  </si>
  <si>
    <t>R/S</t>
  </si>
  <si>
    <t>Hesjer og gårdshus; fjell i bakgr.</t>
  </si>
  <si>
    <t>Julius Holck - Fra Sognefjorden</t>
  </si>
  <si>
    <t>Julius Holck - Motiv fra Nordfjord</t>
  </si>
  <si>
    <t>Naust m/laksetrapp og not</t>
  </si>
  <si>
    <t>M. M. Lohne, Kr.sand S</t>
  </si>
  <si>
    <t>G 3</t>
  </si>
  <si>
    <t>Kunstkort; firkantet m/ hvit ramme</t>
  </si>
  <si>
    <t>1903-07</t>
  </si>
  <si>
    <t>Grå</t>
  </si>
  <si>
    <t>Antagelsen er at alle kortene er utgitt i SH, med alle/mange fargelagte</t>
  </si>
  <si>
    <t>Mann i naust tar ut robåten</t>
  </si>
  <si>
    <t>Folk v/robåt og båter på fjorden</t>
  </si>
  <si>
    <t>H.Evensen - Motiv fra Sørfjorden</t>
  </si>
  <si>
    <t>Naust m/jekte og dampbåt på fj.</t>
  </si>
  <si>
    <t>Julius Holck - Terøen - Hardanger</t>
  </si>
  <si>
    <t>Julius Holck - Ved Buarbræen - Hardanger</t>
  </si>
  <si>
    <t>Dame på bro på vei mot en gård</t>
  </si>
  <si>
    <t>Julius Holck - uten tittel</t>
  </si>
  <si>
    <t>J. A. Thorbjørnsens Forlag, Bergen</t>
  </si>
  <si>
    <t>Midnattsol ved øy</t>
  </si>
  <si>
    <t xml:space="preserve">Frants Bøe (usign) </t>
  </si>
  <si>
    <t>Eneret Ant. J. Karlsen, Bergen/John Grieg Lith. Etabl., Bergen (f)</t>
  </si>
  <si>
    <t>Ukjent kunstner</t>
  </si>
  <si>
    <t>Gutt i bunad spiller fløyte</t>
  </si>
  <si>
    <t>1904-05</t>
  </si>
  <si>
    <t>Dame i militæruniform</t>
  </si>
  <si>
    <t>PK-bakside</t>
  </si>
  <si>
    <t>Frants Bøe?</t>
  </si>
  <si>
    <t>Same på ski med nordlys</t>
  </si>
  <si>
    <t>Folk i bunader i båter fra kirken</t>
  </si>
  <si>
    <t>Julius Holck - Motiv fra Hardanger</t>
  </si>
  <si>
    <t>S/Grå</t>
  </si>
  <si>
    <t>Fiskeflåte klar for skreifiske</t>
  </si>
  <si>
    <t>Julius Holck?</t>
  </si>
  <si>
    <t xml:space="preserve">Fjordlandskap med båt </t>
  </si>
  <si>
    <t>Bunadspar holder hender</t>
  </si>
  <si>
    <t>Bunadspar ved skigard</t>
  </si>
  <si>
    <t>Dame i bunad holder krone</t>
  </si>
  <si>
    <t>Dame serverer mann</t>
  </si>
  <si>
    <t>Brun</t>
  </si>
  <si>
    <t>Fire i bunad</t>
  </si>
  <si>
    <t>Gutt med flagg</t>
  </si>
  <si>
    <t>Eneberettiget 1905 Ant. J. Karlsen, Bergen</t>
  </si>
  <si>
    <t>Mann holder dame rundt halsen</t>
  </si>
  <si>
    <t>Bunadspar danser ved strand</t>
  </si>
  <si>
    <t>Usikker på dette nr</t>
  </si>
  <si>
    <t>Rød txt foran, sort bak</t>
  </si>
  <si>
    <t>A. J. K. m/B under streken</t>
  </si>
  <si>
    <t>Rådstuen mot posthuset</t>
  </si>
  <si>
    <t>Trondheimsfjorden</t>
  </si>
  <si>
    <t>Fra Kroningen 1906 - Fra Havnen. Kroningsdagen</t>
  </si>
  <si>
    <t>C 3</t>
  </si>
  <si>
    <t>Nygårdsparken med paviljongen</t>
  </si>
  <si>
    <t>sannsynligvis for alle kortene</t>
  </si>
  <si>
    <t>Alle kort fins med S/H og F</t>
  </si>
  <si>
    <t>Nygårdsparken mot Parkveien</t>
  </si>
  <si>
    <t>A.J.K</t>
  </si>
  <si>
    <t>Samme kort har flere utg.typer</t>
  </si>
  <si>
    <t>Avrundet ramme</t>
  </si>
  <si>
    <t>med avrundet ramme</t>
  </si>
  <si>
    <t>Rød tekst + avrundet ramme</t>
  </si>
  <si>
    <t>Valkendorfstaarnet med Kongehallen</t>
  </si>
  <si>
    <t>Valkendorfstaarnet og Håkonshallen</t>
  </si>
  <si>
    <t>Meridianstötten - Hammerfest</t>
  </si>
  <si>
    <t>No. 93</t>
  </si>
  <si>
    <t>Parkveyen</t>
  </si>
  <si>
    <t>Firkantet bilde</t>
  </si>
  <si>
    <t>Brannstasjonen</t>
  </si>
  <si>
    <t>Brandstationen Bergen</t>
  </si>
  <si>
    <t>No. 169</t>
  </si>
  <si>
    <t>No. 379</t>
  </si>
  <si>
    <t>No. 380</t>
  </si>
  <si>
    <t>No. 381</t>
  </si>
  <si>
    <t>No. 382</t>
  </si>
  <si>
    <t>Nygårdsparen</t>
  </si>
  <si>
    <t>Nygaardspaken, Bergen</t>
  </si>
  <si>
    <t>No. 778</t>
  </si>
  <si>
    <t>Haugeveien</t>
  </si>
  <si>
    <t>Haugeveien, Bergen</t>
  </si>
  <si>
    <t>No. 917</t>
  </si>
  <si>
    <t>Nøstekaien</t>
  </si>
  <si>
    <t>Nøstet</t>
  </si>
  <si>
    <t>No. 939</t>
  </si>
  <si>
    <t>Baneveien, Laksevåg</t>
  </si>
  <si>
    <t>Laxevaag, Baneveien</t>
  </si>
  <si>
    <t>No. 941</t>
  </si>
  <si>
    <t>Parti af Laxevaag</t>
  </si>
  <si>
    <t>Gatemotiv Laksevåg</t>
  </si>
  <si>
    <t>No. 948</t>
  </si>
  <si>
    <t>No. 965</t>
  </si>
  <si>
    <t>No. 966</t>
  </si>
  <si>
    <t>Nordnæsparken seet fra Søen</t>
  </si>
  <si>
    <t>Nordnes sett fra sjøen</t>
  </si>
  <si>
    <t>No. 975</t>
  </si>
  <si>
    <t>Bergen seet fra Laxevaag</t>
  </si>
  <si>
    <t>No. 1501</t>
  </si>
  <si>
    <t>Puddefjorden og Sentrum</t>
  </si>
  <si>
    <t>Bergen seet fra Damsgaard</t>
  </si>
  <si>
    <t>No. 1507</t>
  </si>
  <si>
    <t>A.J.K.-motiver fra andre utgivere</t>
  </si>
  <si>
    <t>Heldekkende motiv</t>
  </si>
  <si>
    <t>Marineholmen og Nygård</t>
  </si>
  <si>
    <t>Marineholmen, Bergen</t>
  </si>
  <si>
    <t>Store Lungegaardsvand, Bergen</t>
  </si>
  <si>
    <t>C.A.Erichsen Christiania-logo</t>
  </si>
  <si>
    <t>Bergen nnn</t>
  </si>
  <si>
    <t>Ulik trykktype; boktrykk?</t>
  </si>
  <si>
    <t>No. 1525</t>
  </si>
  <si>
    <t>Interiør af Tyskekirken, Bergen</t>
  </si>
  <si>
    <t>No. 1547</t>
  </si>
  <si>
    <t>Sverrestien, Bergensbanen</t>
  </si>
  <si>
    <t>No. 1550</t>
  </si>
  <si>
    <t>Kroningsreise Bergen</t>
  </si>
  <si>
    <t>Kongeparret ved Fokefesten i Nygaardsparken</t>
  </si>
  <si>
    <t>B 2b</t>
  </si>
  <si>
    <t>No. 126</t>
  </si>
  <si>
    <t>Odda m/elven</t>
  </si>
  <si>
    <t>No. 72</t>
  </si>
  <si>
    <t>Hardanger, bryllup</t>
  </si>
  <si>
    <t>Bryllupsfolk, Hardanger</t>
  </si>
  <si>
    <t>No. 894</t>
  </si>
  <si>
    <t>Hoberg mot Øvre Torvet</t>
  </si>
  <si>
    <t>Torvet med Holbergstatuen, Bergen</t>
  </si>
  <si>
    <t>Rød/Sort</t>
  </si>
  <si>
    <t>No. 508</t>
  </si>
  <si>
    <t>Eggenibba, Våtedalen</t>
  </si>
  <si>
    <t>Eggenibba, Vaatedalen</t>
  </si>
  <si>
    <t>B 2c</t>
  </si>
  <si>
    <t>Eneberettiget A. I. K.</t>
  </si>
  <si>
    <t xml:space="preserve">Eneberettiget A. I. K.  </t>
  </si>
  <si>
    <t>No. 852</t>
  </si>
  <si>
    <t xml:space="preserve">Førde </t>
  </si>
  <si>
    <t>No. 873</t>
  </si>
  <si>
    <t>Odda</t>
  </si>
  <si>
    <t>Moldøy</t>
  </si>
  <si>
    <t>Parti fra Moldöen</t>
  </si>
  <si>
    <t>No. 1559</t>
  </si>
  <si>
    <t>A. J. K. i B. - bak</t>
  </si>
  <si>
    <t>Eneberettiget Andreas Osmundsvaag "A J K B"</t>
  </si>
  <si>
    <t>Interiör fra Borgund kirke</t>
  </si>
  <si>
    <t>Husum, Lærdal</t>
  </si>
  <si>
    <t>Nær Husum, Lærdal i Sogn</t>
  </si>
  <si>
    <t xml:space="preserve">Egersund  </t>
  </si>
  <si>
    <t>Ser mot byen med kjerken og st.</t>
  </si>
  <si>
    <t>No. 531</t>
  </si>
  <si>
    <t>No. 529</t>
  </si>
  <si>
    <t>No. 523</t>
  </si>
  <si>
    <t>E. Jacobsen</t>
  </si>
  <si>
    <t xml:space="preserve">Svangstrand St. Lier </t>
  </si>
  <si>
    <t>Egersund</t>
  </si>
  <si>
    <t>Varbergveien</t>
  </si>
  <si>
    <t>No. 236</t>
  </si>
  <si>
    <t xml:space="preserve">Domkirken  </t>
  </si>
  <si>
    <t>Ant. J. Karlsens Kunstforlag, Bergen/A. J. K. Bergen Eneberettiget/Eneberettiget A.J.K. Bergen/A. J. K. i B. m.fl.</t>
  </si>
  <si>
    <t>No. 876</t>
  </si>
  <si>
    <t>Steinsdalen, Norheimsund</t>
  </si>
  <si>
    <t>No. 898</t>
  </si>
  <si>
    <t>Kristiansund Skole</t>
  </si>
  <si>
    <t>A.. J. K. I B.</t>
  </si>
  <si>
    <t>J.Larsen, Levanger</t>
  </si>
  <si>
    <t>Levanger</t>
  </si>
  <si>
    <t>Parti af Levanger seet fra Kirstineborg</t>
  </si>
  <si>
    <t>Mange ulike typer kort =&gt; ikke beskrevet i detalj</t>
  </si>
  <si>
    <t xml:space="preserve">Kommentarer </t>
  </si>
  <si>
    <t>Hvis like motiver i samme flik, koble disse vha "=" til aktuell linje - begge veier</t>
  </si>
  <si>
    <t>Feltet "Lik"</t>
  </si>
  <si>
    <t>Oppdateres av den som oppdaterer, når det gjøres endringer i registreringer</t>
  </si>
  <si>
    <t>Initialer</t>
  </si>
  <si>
    <t>Regler</t>
  </si>
  <si>
    <t>Når tekster utover registrering endres, merkes endringene med gul bakgrunn</t>
  </si>
  <si>
    <t>Beskrivelser</t>
  </si>
  <si>
    <t>Legg inn dine initialer, evt en nettbasert kilde. Siste som oppdaterer tidl. reg. legger inn sine initialer</t>
  </si>
  <si>
    <t>Koble mot Tekst-kolonnen, her mange fra Marcus.uib.no</t>
  </si>
  <si>
    <t>Gult blir også benyttet for tomme felter</t>
  </si>
  <si>
    <t>Merk "Kortnr" og "Kilde" med gult - for lettere å se hva som har blitt endret</t>
  </si>
  <si>
    <t>Vidar Flesland</t>
  </si>
  <si>
    <t>VF</t>
  </si>
  <si>
    <t>Hvilke serier/typer er med i regnearket og antall per flik + totalt antall reg.</t>
  </si>
  <si>
    <t>Hva er oppdatert, av hvem og antall registreringer (kobles mot tall fra Serier)</t>
  </si>
  <si>
    <t>Oppdat</t>
  </si>
  <si>
    <t>Odd Arnestad</t>
  </si>
  <si>
    <t>Om regnearket, hva som skal oppdateres, hvem har oppdatert etc</t>
  </si>
  <si>
    <t>Om</t>
  </si>
  <si>
    <t xml:space="preserve">Hvilke serier </t>
  </si>
  <si>
    <t>Fliker</t>
  </si>
  <si>
    <t>Magne Botnedal</t>
  </si>
  <si>
    <t>GiBud</t>
  </si>
  <si>
    <t>Bidragsyter - navn</t>
  </si>
  <si>
    <t>Bidragsyter - init.</t>
  </si>
  <si>
    <t>Dato</t>
  </si>
  <si>
    <t>Reg. av</t>
  </si>
  <si>
    <t>Hvilke(n) serie(r) er oppdatert</t>
  </si>
  <si>
    <t>Totalt ant. registrert</t>
  </si>
  <si>
    <t>Ny design, iht ny design-mal for registreringsarkene</t>
  </si>
  <si>
    <t>Serie</t>
  </si>
  <si>
    <t>Laveste nr</t>
  </si>
  <si>
    <t>Høyeste nr</t>
  </si>
  <si>
    <t>Anton J Karlsen</t>
  </si>
  <si>
    <t>Christopher John Harris</t>
  </si>
  <si>
    <t>PiVs auksjoner</t>
  </si>
  <si>
    <t>PIV</t>
  </si>
  <si>
    <t>Fra internett</t>
  </si>
  <si>
    <t>NasjonalBiblioteket</t>
  </si>
  <si>
    <t>PiV</t>
  </si>
  <si>
    <t>Totalt antall registrert</t>
  </si>
  <si>
    <t>Ant</t>
  </si>
  <si>
    <t>Hilsen fra og andre tidlige unr - alle uten nr</t>
  </si>
  <si>
    <t>Hovedserie; Nr 001-999, inkl unr m/samme design</t>
  </si>
  <si>
    <t>Påfølgende serie; Nr 1500-15nn - ligner Serie B</t>
  </si>
  <si>
    <t>Heldekkende og maskinfargelagt; Nr 2000-22nn</t>
  </si>
  <si>
    <t>J.P.J.-serie, produsert av A.J.K</t>
  </si>
  <si>
    <t>Ant. J. Karlsens, Kunstforlag, Bergen m.fl.</t>
  </si>
  <si>
    <t xml:space="preserve">Eneberettiget Ant. J. Karlsen, Bergen 1905 </t>
  </si>
  <si>
    <t>Eneberettiget 1908. A. J. K.'s Kunstforlag m.fl.</t>
  </si>
  <si>
    <t>J.P.J. No. nn  m.fl.</t>
  </si>
  <si>
    <t>Eneret A.J.K. m.fl.</t>
  </si>
  <si>
    <t>Eneberettiget Ant. J. Karlsen, Bergen m.fl.</t>
  </si>
  <si>
    <t>Antatt periode</t>
  </si>
  <si>
    <t>1901-1902</t>
  </si>
  <si>
    <t>1902-1905</t>
  </si>
  <si>
    <t>1906-1908</t>
  </si>
  <si>
    <t>1902-1906</t>
  </si>
  <si>
    <t>1900-1906</t>
  </si>
  <si>
    <t>Seriene er registrert i flikene: Serie A, B, C, D, E og F</t>
  </si>
  <si>
    <t>Småformat, med de ulike seriene beskrevet i Serier</t>
  </si>
  <si>
    <t>Forslag</t>
  </si>
  <si>
    <t>Ingen</t>
  </si>
  <si>
    <t>Serie B og C har også andre utgivere (rettighetsinnehavere)</t>
  </si>
  <si>
    <t xml:space="preserve">Foto av skuespiller </t>
  </si>
  <si>
    <t>William Iversen</t>
  </si>
  <si>
    <t>Eneberettiget Ant J. Karlsen Bergen</t>
  </si>
  <si>
    <t>Fotografisk</t>
  </si>
  <si>
    <t>Skuespillerkort registrert i Serie F - ny type</t>
  </si>
  <si>
    <t>Historisk museum Bergen</t>
  </si>
  <si>
    <t>No. 251</t>
  </si>
  <si>
    <t xml:space="preserve">Eneberettiget A. J. K. Bergen </t>
  </si>
  <si>
    <t>No. 854</t>
  </si>
  <si>
    <t>Sort/rød</t>
  </si>
  <si>
    <t>Naustdal</t>
  </si>
  <si>
    <t>Ant. J. Karlsens, Kunstforlag, Bergen, Eneberettiget A.J.K. Bergen</t>
  </si>
  <si>
    <t>B4/C3</t>
  </si>
  <si>
    <t>B1/C3</t>
  </si>
  <si>
    <t>B2/C3</t>
  </si>
  <si>
    <t>No. 783</t>
  </si>
  <si>
    <t>Bergen oversikt</t>
  </si>
  <si>
    <t>Suphellebræ Fjærland. Sogn</t>
  </si>
  <si>
    <t>Suphellebræ Fjærland</t>
  </si>
  <si>
    <t>Opstrynsvaand, Nordfjord</t>
  </si>
  <si>
    <t>4 nye kort, hvorav et fra en annen utgiver (eller distributør)</t>
  </si>
  <si>
    <t>Stråbønuten, Osen</t>
  </si>
  <si>
    <t>Straabönuten, Osen</t>
  </si>
  <si>
    <t>No. 76</t>
  </si>
  <si>
    <t>Løveid Sluse</t>
  </si>
  <si>
    <t>Løveid - Sluse - Telemarken</t>
  </si>
  <si>
    <t>No. 1548</t>
  </si>
  <si>
    <t>No. 1549</t>
  </si>
  <si>
    <t>Klevenvandet, Bergensbanen</t>
  </si>
  <si>
    <t>Sist oppdatert: 03.10.24 - POV
Tekst</t>
  </si>
  <si>
    <t>5 nye kort</t>
  </si>
  <si>
    <t>Lærdal, Sogn</t>
  </si>
  <si>
    <t>NR</t>
  </si>
  <si>
    <t>No. 60</t>
  </si>
  <si>
    <t xml:space="preserve">Lærdal </t>
  </si>
  <si>
    <t>Vei nær Husum</t>
  </si>
  <si>
    <t>Sist oppdatert: 14.10.24 - POV
Tekst</t>
  </si>
  <si>
    <t>Julius Holck - Motiv fra Voss</t>
  </si>
  <si>
    <t>3 personer i robåt ved land</t>
  </si>
  <si>
    <t>Julius Holck - Vintermotiv fra Voss</t>
  </si>
  <si>
    <t>4 barn lager snømann utenfor hus</t>
  </si>
  <si>
    <t>Jekte i fjord utenfor liten bygd</t>
  </si>
  <si>
    <t>De delegerede i Karlstad Michelsen Berner …</t>
  </si>
  <si>
    <t>1905-delegrasjonen til Karlstad</t>
  </si>
  <si>
    <t>Splittet Serie G til Serie G b = bunad pg Serie G k = kunst</t>
  </si>
  <si>
    <t>Serie G b</t>
  </si>
  <si>
    <t>Serie G k</t>
  </si>
  <si>
    <t>Bunads- og folkelivskort (noen m/kulisser)</t>
  </si>
  <si>
    <t>DS-signatur - Dame i militæruniform</t>
  </si>
  <si>
    <t>To menn på jakt og bunadsdame</t>
  </si>
  <si>
    <t>To bunadsjenter v/mur v/en fjord</t>
  </si>
  <si>
    <t>Par kysser ved fjord</t>
  </si>
  <si>
    <t>Dame i Fanabunad speider v/fjord</t>
  </si>
  <si>
    <t>Barn lager snømann på gårdsplass</t>
  </si>
  <si>
    <t>Dame med rive over skulderen</t>
  </si>
  <si>
    <t>Fjord m/to naust og båter i fjorden</t>
  </si>
  <si>
    <t>Bunadspar danser ved seter</t>
  </si>
  <si>
    <t>Par på skøyter</t>
  </si>
  <si>
    <t>Sist oppdatert: 19.10.24 - MB
Tekst</t>
  </si>
  <si>
    <t>Julius Holck - Sörfjorden Hardanger</t>
  </si>
  <si>
    <t>2 mann i robåt i trang fjord nær land</t>
  </si>
  <si>
    <t xml:space="preserve">Med påtrykkket nttårshilsen </t>
  </si>
  <si>
    <t>Samme motiv hos N.J Udsalg</t>
  </si>
  <si>
    <t>Rød tekst</t>
  </si>
  <si>
    <t>Sort tekst</t>
  </si>
  <si>
    <t>Firkantet ramme</t>
  </si>
  <si>
    <t>Utenbys</t>
  </si>
  <si>
    <t>4 nye J.P.J.-kort registrert - alle kopier er vist. Andre kopier er også reviderte</t>
  </si>
  <si>
    <t xml:space="preserve">5 nye registreringer serie </t>
  </si>
  <si>
    <t xml:space="preserve">Stortinget </t>
  </si>
  <si>
    <t>Storthinget</t>
  </si>
  <si>
    <t>Sist oppdatert: 10.11.24
Tekst</t>
  </si>
  <si>
    <t xml:space="preserve">3 nye reg. + G er delt i G b (bunad) og G k (kunst) + alle kopier fra arkivet er nå med </t>
  </si>
  <si>
    <t>Sist oppdatert: 09.12.24 - NR
Tekst</t>
  </si>
  <si>
    <t>No. 66</t>
  </si>
  <si>
    <t>Sivlefos nær Stalheim</t>
  </si>
  <si>
    <t>Sivlefoss</t>
  </si>
  <si>
    <t>No. 730</t>
  </si>
  <si>
    <t>Hotell Ullensvang</t>
  </si>
  <si>
    <t>Hotel Ullensvang, Lofthus</t>
  </si>
  <si>
    <t>NR/MB</t>
  </si>
  <si>
    <t>2 nye registreringer; 1 J.P.J. og en Serie B</t>
  </si>
  <si>
    <t>No. 12</t>
  </si>
  <si>
    <t>Nordlandsbåt</t>
  </si>
  <si>
    <t>Nordlandsbåt m/ved</t>
  </si>
  <si>
    <t>Åndalsnes</t>
  </si>
  <si>
    <t>Næs - Romsdal</t>
  </si>
  <si>
    <t>Simodal - Hardanger</t>
  </si>
  <si>
    <t xml:space="preserve">Mann ved siden av hest og kjerre </t>
  </si>
  <si>
    <t>Holbergsbryggen og Fæstningskaien</t>
  </si>
  <si>
    <t>No. 87</t>
  </si>
  <si>
    <t>No. 172</t>
  </si>
  <si>
    <t>Den Gamle Stifsgaard</t>
  </si>
  <si>
    <t>Stifsgaard</t>
  </si>
  <si>
    <t>No. 186?</t>
  </si>
  <si>
    <t>Hotel Metrolpol, Bergen</t>
  </si>
  <si>
    <t>No. 261</t>
  </si>
  <si>
    <t>Hotel Metropol</t>
  </si>
  <si>
    <t>Sand</t>
  </si>
  <si>
    <t>Sand, Ryfylke</t>
  </si>
  <si>
    <t>No. 414</t>
  </si>
  <si>
    <t>Dale Fabriker</t>
  </si>
  <si>
    <t>Dale Fabrikker</t>
  </si>
  <si>
    <t>No. 762</t>
  </si>
  <si>
    <t>No. 829</t>
  </si>
  <si>
    <t>No. 870</t>
  </si>
  <si>
    <t>No. 973</t>
  </si>
  <si>
    <t>No. 1522</t>
  </si>
  <si>
    <t>Holbergsalmenning, Bergen</t>
  </si>
  <si>
    <t>No. 65</t>
  </si>
  <si>
    <t>Nærødalen nær Gudvangen</t>
  </si>
  <si>
    <t>Brudefølge</t>
  </si>
  <si>
    <t>Brudefølge, Hardanger</t>
  </si>
  <si>
    <t>No. 1560</t>
  </si>
  <si>
    <t>Traudalen</t>
  </si>
  <si>
    <t>Traudalen, Gloppen</t>
  </si>
  <si>
    <t>Parti af Grimstad</t>
  </si>
  <si>
    <t>Midtgulens Kyrkje</t>
  </si>
  <si>
    <t>Midtgulens Kyrkje, Kjelkenes</t>
  </si>
  <si>
    <t>Eneberettiget H. Frimannslund, Kjelkenes</t>
  </si>
  <si>
    <t xml:space="preserve">Ålesund  </t>
  </si>
  <si>
    <t>Det nye Aalesund 1905</t>
  </si>
  <si>
    <t>Lotefos, Hardanger</t>
  </si>
  <si>
    <t>Hildal</t>
  </si>
  <si>
    <t>Hildal seet fra Lotefos</t>
  </si>
  <si>
    <t>Fra Bratlandsdalen</t>
  </si>
  <si>
    <t>Bondhusbræ og Bondhusvand</t>
  </si>
  <si>
    <t>No. 77</t>
  </si>
  <si>
    <t>Jordalsnuten</t>
  </si>
  <si>
    <t>Jordalsnuten, Nærødalen</t>
  </si>
  <si>
    <t>No. 54</t>
  </si>
  <si>
    <t>No. 52</t>
  </si>
  <si>
    <t>Vinje Hotel</t>
  </si>
  <si>
    <t>Fløyen</t>
  </si>
  <si>
    <t>Fløien</t>
  </si>
  <si>
    <t>Folkedans</t>
  </si>
  <si>
    <t>Nationaldans, Sætersdalen</t>
  </si>
  <si>
    <t>Odde, Hardanger</t>
  </si>
  <si>
    <t>Sørfjorden, Hardanger</t>
  </si>
  <si>
    <t>Stølsbilde</t>
  </si>
  <si>
    <t>Gjedemælking</t>
  </si>
  <si>
    <t>Bondhusbreen</t>
  </si>
  <si>
    <t>Bondlllhusbræ, Mauranger</t>
  </si>
  <si>
    <t>Vatnahalsen</t>
  </si>
  <si>
    <t>Vatnahalsen Bergensbanen</t>
  </si>
  <si>
    <t>Bulken</t>
  </si>
  <si>
    <t>Bulken, Voss</t>
  </si>
  <si>
    <t xml:space="preserve">Gudvangen  </t>
  </si>
  <si>
    <t>Horgheim</t>
  </si>
  <si>
    <t>Horgheim og Troldtinderne</t>
  </si>
  <si>
    <t>Søholdt</t>
  </si>
  <si>
    <t>Borgund, Kirke, Lærdal</t>
  </si>
  <si>
    <t>Raftsund, Lofoten</t>
  </si>
  <si>
    <t>No. 1542</t>
  </si>
  <si>
    <t>Grove st.</t>
  </si>
  <si>
    <t>Grove st., Bergensbanen</t>
  </si>
  <si>
    <t>No. 1540</t>
  </si>
  <si>
    <t>Alvøen seet fra Søen</t>
  </si>
  <si>
    <t>No. 977</t>
  </si>
  <si>
    <t>Nordnes</t>
  </si>
  <si>
    <t>Nordnæs seet fra Søen</t>
  </si>
  <si>
    <t>No. 964</t>
  </si>
  <si>
    <t>Veiten</t>
  </si>
  <si>
    <t>No. 956</t>
  </si>
  <si>
    <t>Sandvviken</t>
  </si>
  <si>
    <t>Panorama af Sandvigen</t>
  </si>
  <si>
    <t>No. 928</t>
  </si>
  <si>
    <t>No. 920</t>
  </si>
  <si>
    <t>Skjeggedalsfossen</t>
  </si>
  <si>
    <t>Skjæggedalsfos</t>
  </si>
  <si>
    <t>No. 890</t>
  </si>
  <si>
    <t>No. 889</t>
  </si>
  <si>
    <t>Videsæter</t>
  </si>
  <si>
    <t>Hotel Videsæter</t>
  </si>
  <si>
    <t>No. 884</t>
  </si>
  <si>
    <t>Oldenvannet</t>
  </si>
  <si>
    <t>Olden Vand</t>
  </si>
  <si>
    <t>No. 881</t>
  </si>
  <si>
    <t>No. 871</t>
  </si>
  <si>
    <t>Espelandsfos</t>
  </si>
  <si>
    <t>No. 860</t>
  </si>
  <si>
    <t>Fra Gudvangen</t>
  </si>
  <si>
    <t>No. 851</t>
  </si>
  <si>
    <t>Øie</t>
  </si>
  <si>
    <t>Øie Nordangsfjord</t>
  </si>
  <si>
    <t>No. 849</t>
  </si>
  <si>
    <t>Eidfjord, Hardanger</t>
  </si>
  <si>
    <t>No. 844</t>
  </si>
  <si>
    <t xml:space="preserve">Ådland  </t>
  </si>
  <si>
    <t>Aadland, Samnanger</t>
  </si>
  <si>
    <t>No. 830</t>
  </si>
  <si>
    <t>Solstrand Hotell</t>
  </si>
  <si>
    <t>No. 815</t>
  </si>
  <si>
    <t>Johs. Anderssen Papirhandel</t>
  </si>
  <si>
    <t>No. 809</t>
  </si>
  <si>
    <t>Vestre Torvgate</t>
  </si>
  <si>
    <t>Vestre Torvgade, Bergen</t>
  </si>
  <si>
    <t>Øvre Vassenden</t>
  </si>
  <si>
    <t>Nedre Vassenden</t>
  </si>
  <si>
    <t>No. 727</t>
  </si>
  <si>
    <t>No. 421</t>
  </si>
  <si>
    <t>No. 416</t>
  </si>
  <si>
    <t>Vei til Skjervsfossen</t>
  </si>
  <si>
    <t>No. 415</t>
  </si>
  <si>
    <t>No. 412</t>
  </si>
  <si>
    <t>Hotell Hardanger</t>
  </si>
  <si>
    <t>Hotel Hardanger, Odda</t>
  </si>
  <si>
    <t>No. 411</t>
  </si>
  <si>
    <t>Borgund Kirke, Lærdal</t>
  </si>
  <si>
    <t>No. 408</t>
  </si>
  <si>
    <t>Stendalsfossen</t>
  </si>
  <si>
    <t>Stendalsfossen, Norheimsund</t>
  </si>
  <si>
    <t>Laatefos, Hardanger</t>
  </si>
  <si>
    <t>No. 388</t>
  </si>
  <si>
    <t>Nygaardsparken, Bergen</t>
  </si>
  <si>
    <t>No. 375</t>
  </si>
  <si>
    <t>No. 199</t>
  </si>
  <si>
    <t>Grimstad lang alle</t>
  </si>
  <si>
    <t>Uten tekst på kortet</t>
  </si>
  <si>
    <t>No. 194</t>
  </si>
  <si>
    <t>Vann med mye tømmer</t>
  </si>
  <si>
    <t>Fra Telemarken</t>
  </si>
  <si>
    <t>No. 190</t>
  </si>
  <si>
    <t xml:space="preserve">Løveid </t>
  </si>
  <si>
    <t>Løveid, Kirken</t>
  </si>
  <si>
    <t>No. 188</t>
  </si>
  <si>
    <t>Smaastrandgaden.  Bergen</t>
  </si>
  <si>
    <t>No. 179</t>
  </si>
  <si>
    <t xml:space="preserve">Solheimsviken  </t>
  </si>
  <si>
    <t>Solheimsvigen.  Bergen</t>
  </si>
  <si>
    <t>No. 120</t>
  </si>
  <si>
    <t>Odda  -  Hardanger</t>
  </si>
  <si>
    <t>No. 113</t>
  </si>
  <si>
    <t>Eidsfos - Sluse</t>
  </si>
  <si>
    <t>Eidsfos-Sluse - Telemarken</t>
  </si>
  <si>
    <t>No. 73</t>
  </si>
  <si>
    <t>Veien ved Eide</t>
  </si>
  <si>
    <t>Veien ved Eide - Hardanger</t>
  </si>
  <si>
    <t>Brudefølge  -  Olden</t>
  </si>
  <si>
    <t>Langeland</t>
  </si>
  <si>
    <t>Langeland - Sændfjord</t>
  </si>
  <si>
    <t>No. 49</t>
  </si>
  <si>
    <t>Surhelle bre</t>
  </si>
  <si>
    <t>Surhelle Fjærland  -  Sogn</t>
  </si>
  <si>
    <t>No. 48</t>
  </si>
  <si>
    <t>No. 33</t>
  </si>
  <si>
    <t>lVed Ormheim</t>
  </si>
  <si>
    <t>Motiv fra Romsdalen - Ved Ormeim</t>
  </si>
  <si>
    <t>No. 30</t>
  </si>
  <si>
    <t>Romsdalshorn</t>
  </si>
  <si>
    <t>No. 27</t>
  </si>
  <si>
    <t>Horgheim &amp; Troldinderne</t>
  </si>
  <si>
    <t>No. 25</t>
  </si>
  <si>
    <t>Same med rein</t>
  </si>
  <si>
    <t>Lap med Rensdyr</t>
  </si>
  <si>
    <t>No. 4</t>
  </si>
  <si>
    <t>Odderøyen</t>
  </si>
  <si>
    <t>Odderøen, Kristiansand</t>
  </si>
  <si>
    <t>Hilsen fra Kristiansand</t>
  </si>
  <si>
    <t>Butikk Malterud &amp; Roseth</t>
  </si>
  <si>
    <t>Voxenkollen Sanatorium</t>
  </si>
  <si>
    <t>No. 400</t>
  </si>
  <si>
    <t>Steindalen, Norheimsund</t>
  </si>
  <si>
    <t>No. 424</t>
  </si>
  <si>
    <t>Fra Kongeparrets Kroningsreiser Lillehammer. Paa Vei til Sandvigs Samlinger</t>
  </si>
  <si>
    <t>Kroningsreise Lillehammer</t>
  </si>
  <si>
    <t>Eneberettiget Ant. J Karlsen 1906</t>
  </si>
  <si>
    <t>Kongeparet på et skirenn?</t>
  </si>
  <si>
    <t>Soldater skyter ved en skigard</t>
  </si>
  <si>
    <t>112 nye registreringer</t>
  </si>
  <si>
    <t>No. 389</t>
  </si>
  <si>
    <t>Sist oppdatert: 05.04.25 - POV
Tekst</t>
  </si>
  <si>
    <t>Veien ved Skjervefossen, Hardanger</t>
  </si>
  <si>
    <t>Sist oppdatert: 29.05.25
Tekst</t>
  </si>
  <si>
    <t>Fiskebåte med seil på reden</t>
  </si>
  <si>
    <t>Julius Holck - Svolvær - Lofoten</t>
  </si>
  <si>
    <t xml:space="preserve">2 nye registreringer </t>
  </si>
</sst>
</file>

<file path=xl/styles.xml><?xml version="1.0" encoding="utf-8"?>
<styleSheet xmlns="http://schemas.openxmlformats.org/spreadsheetml/2006/main">
  <numFmts count="1">
    <numFmt numFmtId="164" formatCode="dd/mm/yy;@"/>
  </numFmts>
  <fonts count="10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FF00"/>
        <bgColor rgb="FF000000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vertical="center"/>
    </xf>
    <xf numFmtId="15" fontId="3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left" vertical="center"/>
    </xf>
    <xf numFmtId="0" fontId="3" fillId="3" borderId="0" xfId="0" applyFont="1" applyFill="1"/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vertical="center" wrapText="1"/>
    </xf>
    <xf numFmtId="0" fontId="4" fillId="0" borderId="0" xfId="0" applyFont="1" applyAlignment="1">
      <alignment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164" fontId="0" fillId="0" borderId="0" xfId="0" applyNumberFormat="1"/>
    <xf numFmtId="0" fontId="3" fillId="5" borderId="0" xfId="0" applyFont="1" applyFill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vertical="center" wrapText="1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"/>
    </xf>
    <xf numFmtId="164" fontId="4" fillId="4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left" vertical="center" wrapText="1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49" fontId="3" fillId="4" borderId="0" xfId="0" applyNumberFormat="1" applyFont="1" applyFill="1" applyAlignment="1">
      <alignment vertical="center"/>
    </xf>
    <xf numFmtId="164" fontId="0" fillId="4" borderId="0" xfId="0" applyNumberForma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0" xfId="0"/>
    <xf numFmtId="0" fontId="1" fillId="6" borderId="4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FFCC"/>
      <color rgb="FFFFFF66"/>
      <color rgb="FFFFFFCC"/>
      <color rgb="FF66FFFF"/>
      <color rgb="FFCCFFCC"/>
      <color rgb="FFFF99FF"/>
      <color rgb="FF99FF99"/>
      <color rgb="FFF7F7D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5" Type="http://schemas.openxmlformats.org/officeDocument/2006/relationships/image" Target="../media/image10.png"/><Relationship Id="rId10" Type="http://schemas.openxmlformats.org/officeDocument/2006/relationships/image" Target="../media/image15.png"/><Relationship Id="rId4" Type="http://schemas.openxmlformats.org/officeDocument/2006/relationships/image" Target="../media/image9.png"/><Relationship Id="rId9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png"/><Relationship Id="rId1" Type="http://schemas.openxmlformats.org/officeDocument/2006/relationships/image" Target="../media/image19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image" Target="../media/image2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26</xdr:col>
      <xdr:colOff>31114</xdr:colOff>
      <xdr:row>28</xdr:row>
      <xdr:rowOff>30480</xdr:rowOff>
    </xdr:to>
    <xdr:pic>
      <xdr:nvPicPr>
        <xdr:cNvPr id="3073" name="Picture 1">
          <a:extLst>
            <a:ext uri="{FF2B5EF4-FFF2-40B4-BE49-F238E27FC236}">
              <a16:creationId xmlns="" xmlns:a16="http://schemas.microsoft.com/office/drawing/2014/main" id="{00000000-0008-0000-03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39400" y="609600"/>
          <a:ext cx="9449434" cy="39395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32</xdr:row>
      <xdr:rowOff>0</xdr:rowOff>
    </xdr:from>
    <xdr:to>
      <xdr:col>19</xdr:col>
      <xdr:colOff>7620</xdr:colOff>
      <xdr:row>38</xdr:row>
      <xdr:rowOff>119711</xdr:rowOff>
    </xdr:to>
    <xdr:pic>
      <xdr:nvPicPr>
        <xdr:cNvPr id="3074" name="Picture 2">
          <a:extLst>
            <a:ext uri="{FF2B5EF4-FFF2-40B4-BE49-F238E27FC236}">
              <a16:creationId xmlns="" xmlns:a16="http://schemas.microsoft.com/office/drawing/2014/main" id="{00000000-0008-0000-03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439400" y="4663440"/>
          <a:ext cx="3931920" cy="9883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40</xdr:row>
      <xdr:rowOff>1</xdr:rowOff>
    </xdr:from>
    <xdr:to>
      <xdr:col>25</xdr:col>
      <xdr:colOff>403860</xdr:colOff>
      <xdr:row>49</xdr:row>
      <xdr:rowOff>103265</xdr:rowOff>
    </xdr:to>
    <xdr:pic>
      <xdr:nvPicPr>
        <xdr:cNvPr id="3075" name="Picture 3">
          <a:extLst>
            <a:ext uri="{FF2B5EF4-FFF2-40B4-BE49-F238E27FC236}">
              <a16:creationId xmlns="" xmlns:a16="http://schemas.microsoft.com/office/drawing/2014/main" id="{00000000-0008-0000-03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439400" y="5676901"/>
          <a:ext cx="9037320" cy="141390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15</xdr:col>
      <xdr:colOff>190500</xdr:colOff>
      <xdr:row>57</xdr:row>
      <xdr:rowOff>99060</xdr:rowOff>
    </xdr:to>
    <xdr:pic>
      <xdr:nvPicPr>
        <xdr:cNvPr id="3076" name="Picture 4">
          <a:extLst>
            <a:ext uri="{FF2B5EF4-FFF2-40B4-BE49-F238E27FC236}">
              <a16:creationId xmlns="" xmlns:a16="http://schemas.microsoft.com/office/drawing/2014/main" id="{00000000-0008-0000-03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439400" y="7132320"/>
          <a:ext cx="975360" cy="9677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58</xdr:row>
      <xdr:rowOff>76200</xdr:rowOff>
    </xdr:from>
    <xdr:to>
      <xdr:col>27</xdr:col>
      <xdr:colOff>74212</xdr:colOff>
      <xdr:row>76</xdr:row>
      <xdr:rowOff>22860</xdr:rowOff>
    </xdr:to>
    <xdr:pic>
      <xdr:nvPicPr>
        <xdr:cNvPr id="3077" name="Picture 5">
          <a:extLst>
            <a:ext uri="{FF2B5EF4-FFF2-40B4-BE49-F238E27FC236}">
              <a16:creationId xmlns="" xmlns:a16="http://schemas.microsoft.com/office/drawing/2014/main" id="{00000000-0008-0000-03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439400" y="8221980"/>
          <a:ext cx="10277392" cy="2552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4</xdr:row>
      <xdr:rowOff>0</xdr:rowOff>
    </xdr:from>
    <xdr:to>
      <xdr:col>25</xdr:col>
      <xdr:colOff>693420</xdr:colOff>
      <xdr:row>22</xdr:row>
      <xdr:rowOff>76200</xdr:rowOff>
    </xdr:to>
    <xdr:pic>
      <xdr:nvPicPr>
        <xdr:cNvPr id="4097" name="Picture 1">
          <a:extLst>
            <a:ext uri="{FF2B5EF4-FFF2-40B4-BE49-F238E27FC236}">
              <a16:creationId xmlns="" xmlns:a16="http://schemas.microsoft.com/office/drawing/2014/main" id="{00000000-0008-0000-04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052560" y="899160"/>
          <a:ext cx="8854440" cy="28270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31</xdr:row>
      <xdr:rowOff>76200</xdr:rowOff>
    </xdr:from>
    <xdr:to>
      <xdr:col>25</xdr:col>
      <xdr:colOff>586740</xdr:colOff>
      <xdr:row>48</xdr:row>
      <xdr:rowOff>109220</xdr:rowOff>
    </xdr:to>
    <xdr:pic>
      <xdr:nvPicPr>
        <xdr:cNvPr id="4098" name="Picture 2">
          <a:extLst>
            <a:ext uri="{FF2B5EF4-FFF2-40B4-BE49-F238E27FC236}">
              <a16:creationId xmlns="" xmlns:a16="http://schemas.microsoft.com/office/drawing/2014/main" id="{00000000-0008-0000-04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052560" y="4305300"/>
          <a:ext cx="8747760" cy="25222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62</xdr:row>
      <xdr:rowOff>91440</xdr:rowOff>
    </xdr:from>
    <xdr:to>
      <xdr:col>25</xdr:col>
      <xdr:colOff>655320</xdr:colOff>
      <xdr:row>79</xdr:row>
      <xdr:rowOff>137160</xdr:rowOff>
    </xdr:to>
    <xdr:pic>
      <xdr:nvPicPr>
        <xdr:cNvPr id="4099" name="Picture 3">
          <a:extLst>
            <a:ext uri="{FF2B5EF4-FFF2-40B4-BE49-F238E27FC236}">
              <a16:creationId xmlns="" xmlns:a16="http://schemas.microsoft.com/office/drawing/2014/main" id="{00000000-0008-0000-04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052560" y="7520940"/>
          <a:ext cx="8816340" cy="25069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754380</xdr:colOff>
      <xdr:row>106</xdr:row>
      <xdr:rowOff>0</xdr:rowOff>
    </xdr:from>
    <xdr:to>
      <xdr:col>26</xdr:col>
      <xdr:colOff>579120</xdr:colOff>
      <xdr:row>124</xdr:row>
      <xdr:rowOff>99060</xdr:rowOff>
    </xdr:to>
    <xdr:pic>
      <xdr:nvPicPr>
        <xdr:cNvPr id="4100" name="Picture 4">
          <a:extLst>
            <a:ext uri="{FF2B5EF4-FFF2-40B4-BE49-F238E27FC236}">
              <a16:creationId xmlns="" xmlns:a16="http://schemas.microsoft.com/office/drawing/2014/main" id="{00000000-0008-0000-04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806940" y="12931140"/>
          <a:ext cx="8770620" cy="2705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140</xdr:row>
      <xdr:rowOff>0</xdr:rowOff>
    </xdr:from>
    <xdr:to>
      <xdr:col>27</xdr:col>
      <xdr:colOff>121920</xdr:colOff>
      <xdr:row>158</xdr:row>
      <xdr:rowOff>106680</xdr:rowOff>
    </xdr:to>
    <xdr:pic>
      <xdr:nvPicPr>
        <xdr:cNvPr id="4101" name="Picture 5">
          <a:extLst>
            <a:ext uri="{FF2B5EF4-FFF2-40B4-BE49-F238E27FC236}">
              <a16:creationId xmlns="" xmlns:a16="http://schemas.microsoft.com/office/drawing/2014/main" id="{00000000-0008-0000-04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149840" y="16695420"/>
          <a:ext cx="8755380" cy="2712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45720</xdr:colOff>
      <xdr:row>193</xdr:row>
      <xdr:rowOff>99060</xdr:rowOff>
    </xdr:from>
    <xdr:to>
      <xdr:col>27</xdr:col>
      <xdr:colOff>190500</xdr:colOff>
      <xdr:row>210</xdr:row>
      <xdr:rowOff>45720</xdr:rowOff>
    </xdr:to>
    <xdr:pic>
      <xdr:nvPicPr>
        <xdr:cNvPr id="4102" name="Picture 6">
          <a:extLst>
            <a:ext uri="{FF2B5EF4-FFF2-40B4-BE49-F238E27FC236}">
              <a16:creationId xmlns="" xmlns:a16="http://schemas.microsoft.com/office/drawing/2014/main" id="{00000000-0008-0000-04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195560" y="22730460"/>
          <a:ext cx="8778240" cy="24079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215</xdr:row>
      <xdr:rowOff>0</xdr:rowOff>
    </xdr:from>
    <xdr:to>
      <xdr:col>27</xdr:col>
      <xdr:colOff>205740</xdr:colOff>
      <xdr:row>229</xdr:row>
      <xdr:rowOff>114300</xdr:rowOff>
    </xdr:to>
    <xdr:pic>
      <xdr:nvPicPr>
        <xdr:cNvPr id="4103" name="Picture 7">
          <a:extLst>
            <a:ext uri="{FF2B5EF4-FFF2-40B4-BE49-F238E27FC236}">
              <a16:creationId xmlns="" xmlns:a16="http://schemas.microsoft.com/office/drawing/2014/main" id="{00000000-0008-0000-04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149840" y="25237440"/>
          <a:ext cx="8839200" cy="22936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1043940</xdr:colOff>
      <xdr:row>237</xdr:row>
      <xdr:rowOff>91440</xdr:rowOff>
    </xdr:from>
    <xdr:to>
      <xdr:col>27</xdr:col>
      <xdr:colOff>152400</xdr:colOff>
      <xdr:row>256</xdr:row>
      <xdr:rowOff>104140</xdr:rowOff>
    </xdr:to>
    <xdr:pic>
      <xdr:nvPicPr>
        <xdr:cNvPr id="4104" name="Picture 8">
          <a:extLst>
            <a:ext uri="{FF2B5EF4-FFF2-40B4-BE49-F238E27FC236}">
              <a16:creationId xmlns="" xmlns:a16="http://schemas.microsoft.com/office/drawing/2014/main" id="{00000000-0008-0000-04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0096500" y="28666440"/>
          <a:ext cx="8839200" cy="30403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1066800</xdr:colOff>
      <xdr:row>263</xdr:row>
      <xdr:rowOff>175260</xdr:rowOff>
    </xdr:from>
    <xdr:to>
      <xdr:col>27</xdr:col>
      <xdr:colOff>160020</xdr:colOff>
      <xdr:row>289</xdr:row>
      <xdr:rowOff>142240</xdr:rowOff>
    </xdr:to>
    <xdr:pic>
      <xdr:nvPicPr>
        <xdr:cNvPr id="4105" name="Picture 9">
          <a:extLst>
            <a:ext uri="{FF2B5EF4-FFF2-40B4-BE49-F238E27FC236}">
              <a16:creationId xmlns="" xmlns:a16="http://schemas.microsoft.com/office/drawing/2014/main" id="{00000000-0008-0000-04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0119360" y="32514540"/>
          <a:ext cx="8823960" cy="3840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1074420</xdr:colOff>
      <xdr:row>327</xdr:row>
      <xdr:rowOff>7620</xdr:rowOff>
    </xdr:from>
    <xdr:to>
      <xdr:col>27</xdr:col>
      <xdr:colOff>198120</xdr:colOff>
      <xdr:row>362</xdr:row>
      <xdr:rowOff>99060</xdr:rowOff>
    </xdr:to>
    <xdr:pic>
      <xdr:nvPicPr>
        <xdr:cNvPr id="4106" name="Picture 10">
          <a:extLst>
            <a:ext uri="{FF2B5EF4-FFF2-40B4-BE49-F238E27FC236}">
              <a16:creationId xmlns="" xmlns:a16="http://schemas.microsoft.com/office/drawing/2014/main" id="{00000000-0008-0000-04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0126980" y="39875460"/>
          <a:ext cx="8854440" cy="5334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376</xdr:row>
      <xdr:rowOff>0</xdr:rowOff>
    </xdr:from>
    <xdr:to>
      <xdr:col>22</xdr:col>
      <xdr:colOff>758190</xdr:colOff>
      <xdr:row>384</xdr:row>
      <xdr:rowOff>83820</xdr:rowOff>
    </xdr:to>
    <xdr:pic>
      <xdr:nvPicPr>
        <xdr:cNvPr id="4107" name="Picture 11">
          <a:extLst>
            <a:ext uri="{FF2B5EF4-FFF2-40B4-BE49-F238E27FC236}">
              <a16:creationId xmlns="" xmlns:a16="http://schemas.microsoft.com/office/drawing/2014/main" id="{00000000-0008-0000-04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0149840" y="46321980"/>
          <a:ext cx="5486400" cy="12496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48</xdr:row>
      <xdr:rowOff>37597</xdr:rowOff>
    </xdr:from>
    <xdr:to>
      <xdr:col>14</xdr:col>
      <xdr:colOff>2514600</xdr:colOff>
      <xdr:row>78</xdr:row>
      <xdr:rowOff>114300</xdr:rowOff>
    </xdr:to>
    <xdr:pic>
      <xdr:nvPicPr>
        <xdr:cNvPr id="5121" name="Picture 1">
          <a:extLst>
            <a:ext uri="{FF2B5EF4-FFF2-40B4-BE49-F238E27FC236}">
              <a16:creationId xmlns="" xmlns:a16="http://schemas.microsoft.com/office/drawing/2014/main" id="{00000000-0008-0000-05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7025137"/>
          <a:ext cx="9052560" cy="44201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48</xdr:row>
      <xdr:rowOff>0</xdr:rowOff>
    </xdr:from>
    <xdr:to>
      <xdr:col>15</xdr:col>
      <xdr:colOff>266700</xdr:colOff>
      <xdr:row>63</xdr:row>
      <xdr:rowOff>76200</xdr:rowOff>
    </xdr:to>
    <xdr:pic>
      <xdr:nvPicPr>
        <xdr:cNvPr id="6145" name="Picture 1">
          <a:extLst>
            <a:ext uri="{FF2B5EF4-FFF2-40B4-BE49-F238E27FC236}">
              <a16:creationId xmlns="" xmlns:a16="http://schemas.microsoft.com/office/drawing/2014/main" id="{00000000-0008-0000-06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4671060"/>
          <a:ext cx="8823960" cy="2247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59</xdr:row>
      <xdr:rowOff>45720</xdr:rowOff>
    </xdr:from>
    <xdr:to>
      <xdr:col>11</xdr:col>
      <xdr:colOff>213360</xdr:colOff>
      <xdr:row>72</xdr:row>
      <xdr:rowOff>75229</xdr:rowOff>
    </xdr:to>
    <xdr:pic>
      <xdr:nvPicPr>
        <xdr:cNvPr id="2053" name="Picture 5">
          <a:extLst>
            <a:ext uri="{FF2B5EF4-FFF2-40B4-BE49-F238E27FC236}">
              <a16:creationId xmlns="" xmlns:a16="http://schemas.microsoft.com/office/drawing/2014/main" id="{00000000-0008-0000-07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7322820"/>
          <a:ext cx="5265420" cy="19116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15</xdr:col>
      <xdr:colOff>752475</xdr:colOff>
      <xdr:row>64</xdr:row>
      <xdr:rowOff>142875</xdr:rowOff>
    </xdr:to>
    <xdr:pic>
      <xdr:nvPicPr>
        <xdr:cNvPr id="2049" name="Picture 1">
          <a:extLst>
            <a:ext uri="{FF2B5EF4-FFF2-40B4-BE49-F238E27FC236}">
              <a16:creationId xmlns="" xmlns:a16="http://schemas.microsoft.com/office/drawing/2014/main" id="{00000000-0008-0000-07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7725" y="3514725"/>
          <a:ext cx="8543925" cy="5172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29</xdr:row>
      <xdr:rowOff>22860</xdr:rowOff>
    </xdr:from>
    <xdr:to>
      <xdr:col>15</xdr:col>
      <xdr:colOff>120862</xdr:colOff>
      <xdr:row>50</xdr:row>
      <xdr:rowOff>91440</xdr:rowOff>
    </xdr:to>
    <xdr:pic>
      <xdr:nvPicPr>
        <xdr:cNvPr id="5121" name="Picture 1">
          <a:extLst>
            <a:ext uri="{FF2B5EF4-FFF2-40B4-BE49-F238E27FC236}">
              <a16:creationId xmlns="" xmlns:a16="http://schemas.microsoft.com/office/drawing/2014/main" id="{00000000-0008-0000-08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199" y="4693920"/>
          <a:ext cx="10423103" cy="31089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65</xdr:row>
      <xdr:rowOff>129633</xdr:rowOff>
    </xdr:from>
    <xdr:to>
      <xdr:col>14</xdr:col>
      <xdr:colOff>2017395</xdr:colOff>
      <xdr:row>102</xdr:row>
      <xdr:rowOff>128970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2474033"/>
          <a:ext cx="9715500" cy="53561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274319</xdr:colOff>
      <xdr:row>26</xdr:row>
      <xdr:rowOff>0</xdr:rowOff>
    </xdr:from>
    <xdr:to>
      <xdr:col>15</xdr:col>
      <xdr:colOff>1521961</xdr:colOff>
      <xdr:row>60</xdr:row>
      <xdr:rowOff>114300</xdr:rowOff>
    </xdr:to>
    <xdr:pic>
      <xdr:nvPicPr>
        <xdr:cNvPr id="4097" name="Picture 1">
          <a:extLst>
            <a:ext uri="{FF2B5EF4-FFF2-40B4-BE49-F238E27FC236}">
              <a16:creationId xmlns="" xmlns:a16="http://schemas.microsoft.com/office/drawing/2014/main" id="{00000000-0008-0000-09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39" y="4236720"/>
          <a:ext cx="12214727" cy="50368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1"/>
  <sheetViews>
    <sheetView workbookViewId="0">
      <selection activeCell="C32" sqref="C32"/>
    </sheetView>
  </sheetViews>
  <sheetFormatPr baseColWidth="10" defaultColWidth="11.44140625" defaultRowHeight="13.2"/>
  <cols>
    <col min="1" max="1" width="1.6640625" customWidth="1"/>
    <col min="2" max="2" width="18.6640625" bestFit="1" customWidth="1"/>
    <col min="3" max="3" width="86.33203125" customWidth="1"/>
    <col min="4" max="4" width="3" customWidth="1"/>
    <col min="5" max="5" width="15.44140625" style="1" customWidth="1"/>
    <col min="6" max="6" width="20.44140625" customWidth="1"/>
  </cols>
  <sheetData>
    <row r="1" spans="2:7" ht="10.199999999999999" customHeight="1"/>
    <row r="2" spans="2:7">
      <c r="B2" s="65" t="s">
        <v>882</v>
      </c>
      <c r="C2" s="65" t="s">
        <v>1318</v>
      </c>
      <c r="E2" s="53" t="s">
        <v>1323</v>
      </c>
      <c r="F2" s="65" t="s">
        <v>1322</v>
      </c>
    </row>
    <row r="3" spans="2:7">
      <c r="B3" s="19" t="s">
        <v>1332</v>
      </c>
      <c r="C3" s="19" t="s">
        <v>1359</v>
      </c>
      <c r="E3" s="20" t="s">
        <v>621</v>
      </c>
      <c r="F3" s="19" t="s">
        <v>1333</v>
      </c>
    </row>
    <row r="4" spans="2:7">
      <c r="C4" s="19" t="s">
        <v>1358</v>
      </c>
      <c r="E4" s="20" t="s">
        <v>860</v>
      </c>
      <c r="F4" s="19" t="s">
        <v>1321</v>
      </c>
    </row>
    <row r="5" spans="2:7">
      <c r="C5" s="19" t="s">
        <v>1362</v>
      </c>
      <c r="E5" s="20" t="s">
        <v>461</v>
      </c>
      <c r="F5" s="19" t="s">
        <v>1320</v>
      </c>
    </row>
    <row r="6" spans="2:7">
      <c r="E6" s="20" t="s">
        <v>656</v>
      </c>
      <c r="F6" s="19" t="s">
        <v>1337</v>
      </c>
    </row>
    <row r="7" spans="2:7">
      <c r="B7" s="65" t="s">
        <v>1319</v>
      </c>
      <c r="C7" s="65" t="s">
        <v>1318</v>
      </c>
      <c r="E7" s="20" t="s">
        <v>1338</v>
      </c>
      <c r="F7" s="19" t="s">
        <v>1334</v>
      </c>
    </row>
    <row r="8" spans="2:7">
      <c r="B8" s="19" t="s">
        <v>1317</v>
      </c>
      <c r="C8" s="19" t="s">
        <v>1316</v>
      </c>
      <c r="E8" s="20" t="s">
        <v>1059</v>
      </c>
      <c r="F8" s="19" t="s">
        <v>1315</v>
      </c>
    </row>
    <row r="9" spans="2:7">
      <c r="B9" s="19" t="s">
        <v>1314</v>
      </c>
      <c r="C9" s="19" t="s">
        <v>1313</v>
      </c>
      <c r="E9" s="20" t="s">
        <v>1311</v>
      </c>
      <c r="F9" t="s">
        <v>1310</v>
      </c>
    </row>
    <row r="10" spans="2:7">
      <c r="B10" s="19" t="s">
        <v>403</v>
      </c>
      <c r="C10" s="19" t="s">
        <v>1312</v>
      </c>
      <c r="E10" s="20" t="s">
        <v>477</v>
      </c>
      <c r="F10" s="19" t="s">
        <v>1336</v>
      </c>
    </row>
    <row r="11" spans="2:7">
      <c r="B11" s="19"/>
      <c r="C11" s="19"/>
    </row>
    <row r="12" spans="2:7">
      <c r="B12" s="65" t="s">
        <v>883</v>
      </c>
      <c r="C12" s="65" t="s">
        <v>881</v>
      </c>
    </row>
    <row r="13" spans="2:7">
      <c r="B13" s="19" t="s">
        <v>884</v>
      </c>
      <c r="C13" s="19" t="s">
        <v>885</v>
      </c>
    </row>
    <row r="14" spans="2:7">
      <c r="C14" s="19" t="s">
        <v>886</v>
      </c>
      <c r="E14"/>
      <c r="G14" s="20"/>
    </row>
    <row r="15" spans="2:7">
      <c r="C15" s="19" t="s">
        <v>1309</v>
      </c>
    </row>
    <row r="16" spans="2:7">
      <c r="C16" s="19" t="s">
        <v>1308</v>
      </c>
      <c r="E16" s="19"/>
    </row>
    <row r="17" spans="2:6">
      <c r="B17" s="19" t="s">
        <v>887</v>
      </c>
      <c r="C17" s="19" t="s">
        <v>1307</v>
      </c>
      <c r="E17" s="19"/>
    </row>
    <row r="18" spans="2:6">
      <c r="B18" s="19" t="s">
        <v>460</v>
      </c>
      <c r="C18" s="19" t="s">
        <v>1306</v>
      </c>
      <c r="E18" s="19"/>
    </row>
    <row r="19" spans="2:6">
      <c r="B19" s="19" t="s">
        <v>1305</v>
      </c>
      <c r="C19" s="67" t="s">
        <v>1304</v>
      </c>
      <c r="E19" s="19"/>
      <c r="F19" s="19"/>
    </row>
    <row r="20" spans="2:6">
      <c r="E20" s="19"/>
    </row>
    <row r="21" spans="2:6">
      <c r="B21" s="65" t="s">
        <v>1303</v>
      </c>
      <c r="C21" s="65" t="s">
        <v>881</v>
      </c>
      <c r="E21" s="19"/>
    </row>
    <row r="22" spans="2:6">
      <c r="B22" s="19" t="s">
        <v>1302</v>
      </c>
      <c r="C22" s="19" t="s">
        <v>1301</v>
      </c>
    </row>
    <row r="23" spans="2:6">
      <c r="B23" s="19" t="s">
        <v>1300</v>
      </c>
      <c r="C23" s="19" t="s">
        <v>1299</v>
      </c>
    </row>
    <row r="24" spans="2:6">
      <c r="C24" s="19"/>
    </row>
    <row r="25" spans="2:6">
      <c r="B25" s="65" t="s">
        <v>1298</v>
      </c>
      <c r="C25" s="65" t="s">
        <v>881</v>
      </c>
    </row>
    <row r="26" spans="2:6">
      <c r="B26" s="19" t="s">
        <v>1361</v>
      </c>
      <c r="C26" s="19"/>
    </row>
    <row r="27" spans="2:6">
      <c r="C27" s="19"/>
    </row>
    <row r="28" spans="2:6">
      <c r="B28" s="65" t="s">
        <v>1360</v>
      </c>
      <c r="C28" s="65" t="s">
        <v>881</v>
      </c>
    </row>
    <row r="29" spans="2:6">
      <c r="B29" s="19" t="s">
        <v>1361</v>
      </c>
      <c r="C29" s="19" t="s">
        <v>82</v>
      </c>
    </row>
    <row r="30" spans="2:6">
      <c r="C30" s="19"/>
    </row>
    <row r="31" spans="2:6">
      <c r="C31" s="19"/>
    </row>
    <row r="32" spans="2:6">
      <c r="C32" s="19"/>
    </row>
    <row r="33" spans="3:3">
      <c r="C33" s="19"/>
    </row>
    <row r="34" spans="3:3">
      <c r="C34" s="19"/>
    </row>
    <row r="35" spans="3:3">
      <c r="C35" s="19"/>
    </row>
    <row r="36" spans="3:3">
      <c r="C36" s="19"/>
    </row>
    <row r="37" spans="3:3">
      <c r="C37" s="19"/>
    </row>
    <row r="38" spans="3:3">
      <c r="C38" s="19"/>
    </row>
    <row r="39" spans="3:3">
      <c r="C39" s="19"/>
    </row>
    <row r="40" spans="3:3">
      <c r="C40" s="19"/>
    </row>
    <row r="41" spans="3:3">
      <c r="C41" s="19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C11" sqref="C11"/>
    </sheetView>
  </sheetViews>
  <sheetFormatPr baseColWidth="10" defaultColWidth="11.44140625" defaultRowHeight="13.2"/>
  <cols>
    <col min="1" max="1" width="11.44140625" style="73"/>
    <col min="2" max="2" width="9" style="1" customWidth="1"/>
    <col min="3" max="3" width="81.44140625" style="72" customWidth="1"/>
    <col min="4" max="4" width="11.44140625" style="1"/>
  </cols>
  <sheetData>
    <row r="1" spans="1:7" ht="24">
      <c r="A1" s="68" t="s">
        <v>1324</v>
      </c>
      <c r="B1" s="53" t="s">
        <v>1325</v>
      </c>
      <c r="C1" s="53" t="s">
        <v>1326</v>
      </c>
      <c r="D1" s="53" t="s">
        <v>1327</v>
      </c>
    </row>
    <row r="2" spans="1:7" s="1" customFormat="1">
      <c r="A2" s="69">
        <v>45447</v>
      </c>
      <c r="B2" s="47" t="s">
        <v>461</v>
      </c>
      <c r="C2" s="70" t="s">
        <v>1328</v>
      </c>
      <c r="D2" s="20">
        <v>477</v>
      </c>
      <c r="E2"/>
      <c r="F2" s="20"/>
      <c r="G2" s="19"/>
    </row>
    <row r="3" spans="1:7" s="1" customFormat="1">
      <c r="A3" s="69">
        <v>45448</v>
      </c>
      <c r="B3" s="47" t="s">
        <v>890</v>
      </c>
      <c r="C3" s="70" t="s">
        <v>1367</v>
      </c>
      <c r="D3" s="20">
        <v>478</v>
      </c>
      <c r="E3"/>
      <c r="F3" s="20"/>
      <c r="G3" s="19"/>
    </row>
    <row r="4" spans="1:7" s="1" customFormat="1">
      <c r="A4" s="69">
        <v>45504</v>
      </c>
      <c r="B4" s="47" t="s">
        <v>461</v>
      </c>
      <c r="C4" s="70" t="s">
        <v>1383</v>
      </c>
      <c r="D4" s="20">
        <v>484</v>
      </c>
      <c r="E4"/>
      <c r="F4" s="20"/>
      <c r="G4" s="19"/>
    </row>
    <row r="5" spans="1:7" s="1" customFormat="1">
      <c r="A5" s="69">
        <v>45568</v>
      </c>
      <c r="B5" s="47" t="s">
        <v>890</v>
      </c>
      <c r="C5" s="70" t="s">
        <v>1393</v>
      </c>
      <c r="D5" s="20">
        <v>489</v>
      </c>
      <c r="E5"/>
      <c r="F5" s="20"/>
      <c r="G5" s="19"/>
    </row>
    <row r="6" spans="1:7" s="1" customFormat="1">
      <c r="A6" s="69">
        <v>45579</v>
      </c>
      <c r="B6" s="47" t="s">
        <v>461</v>
      </c>
      <c r="C6" s="70" t="s">
        <v>1407</v>
      </c>
      <c r="D6" s="20">
        <v>489</v>
      </c>
      <c r="E6"/>
      <c r="F6" s="20"/>
      <c r="G6" s="19"/>
    </row>
    <row r="7" spans="1:7" s="1" customFormat="1">
      <c r="A7" s="69">
        <v>45579</v>
      </c>
      <c r="B7" s="47" t="s">
        <v>890</v>
      </c>
      <c r="C7" s="70" t="s">
        <v>1431</v>
      </c>
      <c r="D7" s="20">
        <v>496</v>
      </c>
      <c r="E7"/>
      <c r="F7" s="20"/>
      <c r="G7" s="19"/>
    </row>
    <row r="8" spans="1:7" s="1" customFormat="1">
      <c r="A8" s="69">
        <v>45584</v>
      </c>
      <c r="B8" s="47" t="s">
        <v>461</v>
      </c>
      <c r="C8" s="70" t="s">
        <v>1435</v>
      </c>
      <c r="D8" s="20">
        <v>499</v>
      </c>
      <c r="E8"/>
      <c r="F8" s="20"/>
      <c r="G8" s="19"/>
    </row>
    <row r="9" spans="1:7" s="1" customFormat="1">
      <c r="A9" s="69">
        <v>45584</v>
      </c>
      <c r="B9" s="47" t="s">
        <v>1395</v>
      </c>
      <c r="C9" s="70" t="s">
        <v>1430</v>
      </c>
      <c r="D9" s="20">
        <v>503</v>
      </c>
      <c r="E9"/>
      <c r="F9" s="20"/>
      <c r="G9" s="19"/>
    </row>
    <row r="10" spans="1:7" s="1" customFormat="1">
      <c r="A10" s="69">
        <v>45635</v>
      </c>
      <c r="B10" s="47" t="s">
        <v>1443</v>
      </c>
      <c r="C10" s="70" t="s">
        <v>1444</v>
      </c>
      <c r="D10" s="20">
        <v>505</v>
      </c>
      <c r="E10"/>
      <c r="F10" s="20"/>
      <c r="G10" s="19"/>
    </row>
    <row r="11" spans="1:7" s="1" customFormat="1">
      <c r="A11" s="69">
        <v>45712</v>
      </c>
      <c r="B11" s="89" t="s">
        <v>461</v>
      </c>
      <c r="C11" s="70" t="s">
        <v>1639</v>
      </c>
      <c r="D11" s="20">
        <v>507</v>
      </c>
      <c r="E11"/>
      <c r="F11" s="20"/>
      <c r="G11" s="19"/>
    </row>
    <row r="12" spans="1:7" s="1" customFormat="1">
      <c r="A12" s="91">
        <v>45752</v>
      </c>
      <c r="B12" s="80" t="s">
        <v>890</v>
      </c>
      <c r="C12" s="81" t="s">
        <v>1632</v>
      </c>
      <c r="D12" s="80">
        <v>619</v>
      </c>
      <c r="E12"/>
      <c r="F12" s="20"/>
      <c r="G12" s="19"/>
    </row>
    <row r="13" spans="1:7" s="1" customFormat="1">
      <c r="A13" s="71"/>
      <c r="C13" s="77"/>
      <c r="D13" s="20"/>
      <c r="E13"/>
      <c r="F13" s="20"/>
      <c r="G13" s="19"/>
    </row>
    <row r="14" spans="1:7" s="1" customFormat="1">
      <c r="A14" s="71"/>
      <c r="C14" s="77"/>
      <c r="E14"/>
      <c r="G14"/>
    </row>
    <row r="15" spans="1:7" s="1" customFormat="1">
      <c r="A15" s="71"/>
      <c r="C15" s="77"/>
      <c r="E15"/>
      <c r="G15"/>
    </row>
    <row r="16" spans="1:7" s="1" customFormat="1">
      <c r="A16" s="71"/>
      <c r="C16" s="78"/>
      <c r="E16"/>
    </row>
    <row r="17" spans="1:5" s="1" customFormat="1">
      <c r="A17" s="71"/>
      <c r="C17" s="78"/>
      <c r="E17"/>
    </row>
    <row r="18" spans="1:5" s="1" customFormat="1">
      <c r="A18" s="71"/>
      <c r="C18" s="78"/>
      <c r="E18"/>
    </row>
    <row r="19" spans="1:5" s="1" customFormat="1">
      <c r="A19" s="71"/>
      <c r="C19" s="78"/>
      <c r="E19"/>
    </row>
    <row r="20" spans="1:5">
      <c r="C20" s="78"/>
    </row>
    <row r="21" spans="1:5">
      <c r="C21" s="78"/>
    </row>
    <row r="22" spans="1:5">
      <c r="C22" s="78"/>
    </row>
    <row r="23" spans="1:5">
      <c r="C23" s="78"/>
    </row>
    <row r="24" spans="1:5">
      <c r="C24" s="78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S46"/>
  <sheetViews>
    <sheetView workbookViewId="0">
      <selection activeCell="C20" sqref="C20"/>
    </sheetView>
  </sheetViews>
  <sheetFormatPr baseColWidth="10" defaultColWidth="11.44140625" defaultRowHeight="13.2"/>
  <cols>
    <col min="1" max="1" width="1.6640625" style="63" customWidth="1"/>
    <col min="2" max="2" width="10.109375" style="62" customWidth="1"/>
    <col min="3" max="3" width="44.6640625" style="63" customWidth="1"/>
    <col min="4" max="4" width="8.44140625" style="64" customWidth="1"/>
    <col min="5" max="5" width="36" style="63" customWidth="1"/>
    <col min="6" max="6" width="7.33203125" style="63" customWidth="1"/>
    <col min="7" max="7" width="12.6640625" style="63" customWidth="1"/>
    <col min="8" max="8" width="8.109375" style="63" customWidth="1"/>
    <col min="9" max="9" width="7.6640625" style="63" customWidth="1"/>
    <col min="10" max="10" width="5" style="62" customWidth="1"/>
    <col min="11" max="11" width="9.44140625" style="62" customWidth="1"/>
    <col min="12" max="12" width="10" style="64" bestFit="1" customWidth="1"/>
    <col min="13" max="13" width="13" style="63" customWidth="1"/>
    <col min="14" max="16384" width="11.44140625" style="63"/>
  </cols>
  <sheetData>
    <row r="1" spans="2:19" ht="12.75" customHeight="1">
      <c r="B1" s="75" t="s">
        <v>1329</v>
      </c>
      <c r="C1" s="76" t="s">
        <v>881</v>
      </c>
      <c r="D1" s="75" t="s">
        <v>1340</v>
      </c>
      <c r="E1" s="75" t="s">
        <v>891</v>
      </c>
      <c r="F1" s="97" t="s">
        <v>1330</v>
      </c>
      <c r="G1" s="98"/>
      <c r="H1" s="97" t="s">
        <v>1331</v>
      </c>
      <c r="I1" s="101"/>
      <c r="J1" s="98"/>
      <c r="K1" s="97" t="s">
        <v>1352</v>
      </c>
      <c r="L1" s="98"/>
      <c r="M1" s="75"/>
    </row>
    <row r="2" spans="2:19">
      <c r="B2" s="20" t="s">
        <v>462</v>
      </c>
      <c r="C2" s="22" t="s">
        <v>1341</v>
      </c>
      <c r="D2" s="1">
        <f>'Serie A'!E47</f>
        <v>40</v>
      </c>
      <c r="E2" s="19" t="s">
        <v>1350</v>
      </c>
      <c r="F2" s="99" t="s">
        <v>317</v>
      </c>
      <c r="G2" s="100"/>
      <c r="H2" s="99" t="s">
        <v>317</v>
      </c>
      <c r="I2" s="100"/>
      <c r="J2" s="100"/>
      <c r="K2" s="99" t="s">
        <v>1353</v>
      </c>
      <c r="L2" s="102"/>
    </row>
    <row r="3" spans="2:19">
      <c r="B3" s="20" t="s">
        <v>469</v>
      </c>
      <c r="C3" s="22" t="s">
        <v>1342</v>
      </c>
      <c r="D3" s="1">
        <f>'Serie B'!E399</f>
        <v>396</v>
      </c>
      <c r="E3" s="19" t="s">
        <v>1346</v>
      </c>
      <c r="F3" s="92" t="s">
        <v>623</v>
      </c>
      <c r="G3" s="93"/>
      <c r="H3" s="92" t="s">
        <v>189</v>
      </c>
      <c r="I3" s="93"/>
      <c r="J3" s="93"/>
      <c r="K3" s="92" t="s">
        <v>1354</v>
      </c>
      <c r="L3" s="94"/>
    </row>
    <row r="4" spans="2:19">
      <c r="B4" s="20" t="s">
        <v>470</v>
      </c>
      <c r="C4" s="22" t="s">
        <v>1343</v>
      </c>
      <c r="D4" s="1">
        <f>'Serie C'!E48</f>
        <v>44</v>
      </c>
      <c r="E4" s="42" t="s">
        <v>1347</v>
      </c>
      <c r="F4" s="92" t="s">
        <v>1006</v>
      </c>
      <c r="G4" s="93"/>
      <c r="H4" s="92" t="s">
        <v>1271</v>
      </c>
      <c r="I4" s="93"/>
      <c r="J4" s="93"/>
      <c r="K4" s="93">
        <v>1905</v>
      </c>
      <c r="L4" s="94"/>
    </row>
    <row r="5" spans="2:19">
      <c r="B5" s="20" t="s">
        <v>473</v>
      </c>
      <c r="C5" s="22" t="s">
        <v>1344</v>
      </c>
      <c r="D5" s="1">
        <f>'Serie D'!E47</f>
        <v>43</v>
      </c>
      <c r="E5" s="8" t="s">
        <v>1348</v>
      </c>
      <c r="F5" s="93">
        <v>2013</v>
      </c>
      <c r="G5" s="93"/>
      <c r="H5" s="93">
        <v>2221</v>
      </c>
      <c r="I5" s="93"/>
      <c r="J5" s="93"/>
      <c r="K5" s="92" t="s">
        <v>1355</v>
      </c>
      <c r="L5" s="94"/>
    </row>
    <row r="6" spans="2:19">
      <c r="B6" s="20" t="s">
        <v>474</v>
      </c>
      <c r="C6" s="22" t="s">
        <v>1345</v>
      </c>
      <c r="D6" s="1">
        <f>'Serie E'!E30</f>
        <v>27</v>
      </c>
      <c r="E6" s="8" t="s">
        <v>1349</v>
      </c>
      <c r="F6" s="92" t="s">
        <v>822</v>
      </c>
      <c r="G6" s="93"/>
      <c r="H6" s="92" t="s">
        <v>140</v>
      </c>
      <c r="I6" s="93"/>
      <c r="J6" s="93"/>
      <c r="K6" s="93">
        <v>1906</v>
      </c>
      <c r="L6" s="94"/>
    </row>
    <row r="7" spans="2:19">
      <c r="B7" s="20" t="s">
        <v>596</v>
      </c>
      <c r="C7" s="22" t="s">
        <v>888</v>
      </c>
      <c r="D7" s="1">
        <f>'Serie F'!E29</f>
        <v>25</v>
      </c>
      <c r="E7" s="39" t="s">
        <v>1351</v>
      </c>
      <c r="F7" s="92" t="s">
        <v>317</v>
      </c>
      <c r="G7" s="93"/>
      <c r="H7" s="92" t="s">
        <v>317</v>
      </c>
      <c r="I7" s="93"/>
      <c r="J7" s="93"/>
      <c r="K7" s="92" t="s">
        <v>1356</v>
      </c>
      <c r="L7" s="94"/>
    </row>
    <row r="8" spans="2:19">
      <c r="B8" s="20" t="s">
        <v>1408</v>
      </c>
      <c r="C8" s="22" t="s">
        <v>1410</v>
      </c>
      <c r="D8" s="1">
        <f>'Serie G b'!E25</f>
        <v>22</v>
      </c>
      <c r="E8" s="39" t="s">
        <v>1351</v>
      </c>
      <c r="F8" s="92" t="s">
        <v>317</v>
      </c>
      <c r="G8" s="93"/>
      <c r="H8" s="92" t="s">
        <v>317</v>
      </c>
      <c r="I8" s="93"/>
      <c r="J8" s="93"/>
      <c r="K8" s="92" t="s">
        <v>1357</v>
      </c>
      <c r="L8" s="94"/>
    </row>
    <row r="9" spans="2:19">
      <c r="B9" s="20" t="s">
        <v>1409</v>
      </c>
      <c r="C9" s="22" t="s">
        <v>1107</v>
      </c>
      <c r="D9" s="1">
        <f>'Serie G k'!E25</f>
        <v>22</v>
      </c>
      <c r="E9" s="39" t="s">
        <v>1351</v>
      </c>
      <c r="F9" s="92" t="s">
        <v>317</v>
      </c>
      <c r="G9" s="93"/>
      <c r="H9" s="92" t="s">
        <v>317</v>
      </c>
      <c r="I9" s="93"/>
      <c r="J9" s="93"/>
      <c r="K9" s="92" t="s">
        <v>1357</v>
      </c>
      <c r="L9" s="94"/>
    </row>
    <row r="10" spans="2:19">
      <c r="B10" s="2" t="s">
        <v>82</v>
      </c>
      <c r="C10" s="2" t="s">
        <v>1339</v>
      </c>
      <c r="D10" s="2">
        <f>SUM(D2:D9)</f>
        <v>619</v>
      </c>
      <c r="E10"/>
    </row>
    <row r="11" spans="2:19">
      <c r="C11" s="22" t="s">
        <v>82</v>
      </c>
    </row>
    <row r="13" spans="2:19" ht="26.4">
      <c r="B13" s="75" t="s">
        <v>458</v>
      </c>
      <c r="C13" s="76" t="s">
        <v>468</v>
      </c>
      <c r="D13" s="75" t="s">
        <v>929</v>
      </c>
      <c r="E13" s="76" t="s">
        <v>453</v>
      </c>
      <c r="F13" s="75" t="s">
        <v>454</v>
      </c>
      <c r="G13" s="75" t="s">
        <v>946</v>
      </c>
      <c r="H13" s="75" t="s">
        <v>938</v>
      </c>
      <c r="I13" s="75" t="s">
        <v>291</v>
      </c>
      <c r="J13" s="75" t="s">
        <v>391</v>
      </c>
      <c r="K13" s="75" t="s">
        <v>455</v>
      </c>
      <c r="L13" s="75" t="s">
        <v>290</v>
      </c>
      <c r="N13" s="19"/>
      <c r="O13"/>
      <c r="P13"/>
      <c r="Q13"/>
      <c r="R13"/>
      <c r="S13"/>
    </row>
    <row r="14" spans="2:19">
      <c r="B14" s="51" t="s">
        <v>927</v>
      </c>
      <c r="C14" s="50" t="s">
        <v>1113</v>
      </c>
      <c r="D14" s="51" t="s">
        <v>928</v>
      </c>
      <c r="E14" s="50" t="s">
        <v>930</v>
      </c>
      <c r="F14" s="51" t="s">
        <v>317</v>
      </c>
      <c r="G14" s="51" t="s">
        <v>935</v>
      </c>
      <c r="H14" s="51" t="s">
        <v>939</v>
      </c>
      <c r="I14" s="51" t="s">
        <v>293</v>
      </c>
      <c r="J14" s="51" t="s">
        <v>284</v>
      </c>
      <c r="K14" s="51">
        <v>1901</v>
      </c>
      <c r="L14" s="51" t="s">
        <v>41</v>
      </c>
      <c r="N14" s="95"/>
      <c r="O14" s="96"/>
      <c r="P14" s="96"/>
      <c r="Q14" s="96"/>
      <c r="R14" s="96"/>
      <c r="S14" s="96"/>
    </row>
    <row r="15" spans="2:19">
      <c r="B15" s="51" t="s">
        <v>931</v>
      </c>
      <c r="C15" s="50" t="s">
        <v>936</v>
      </c>
      <c r="D15" s="51" t="s">
        <v>928</v>
      </c>
      <c r="E15" s="50" t="s">
        <v>940</v>
      </c>
      <c r="F15" s="51" t="s">
        <v>317</v>
      </c>
      <c r="G15" s="51" t="s">
        <v>937</v>
      </c>
      <c r="H15" s="51" t="s">
        <v>939</v>
      </c>
      <c r="I15" s="51" t="s">
        <v>293</v>
      </c>
      <c r="J15" s="51" t="s">
        <v>284</v>
      </c>
      <c r="K15" s="51">
        <v>1901</v>
      </c>
      <c r="L15" s="51" t="s">
        <v>41</v>
      </c>
      <c r="N15" s="95" t="s">
        <v>82</v>
      </c>
      <c r="O15" s="96"/>
      <c r="P15" s="96"/>
      <c r="Q15" s="96"/>
      <c r="R15" s="96"/>
      <c r="S15" s="96"/>
    </row>
    <row r="16" spans="2:19">
      <c r="B16" s="51" t="s">
        <v>932</v>
      </c>
      <c r="C16" s="50" t="s">
        <v>244</v>
      </c>
      <c r="D16" s="51" t="s">
        <v>928</v>
      </c>
      <c r="E16" s="50" t="s">
        <v>943</v>
      </c>
      <c r="F16" s="51" t="s">
        <v>317</v>
      </c>
      <c r="G16" s="51" t="s">
        <v>941</v>
      </c>
      <c r="H16" s="51" t="s">
        <v>939</v>
      </c>
      <c r="I16" s="51" t="s">
        <v>293</v>
      </c>
      <c r="J16" s="51" t="s">
        <v>284</v>
      </c>
      <c r="K16" s="51">
        <v>1901</v>
      </c>
      <c r="L16" s="51" t="s">
        <v>41</v>
      </c>
      <c r="N16" s="95"/>
      <c r="O16" s="96"/>
      <c r="P16" s="96"/>
      <c r="Q16" s="96"/>
      <c r="R16" s="96"/>
      <c r="S16" s="96"/>
    </row>
    <row r="17" spans="2:14">
      <c r="B17" s="51" t="s">
        <v>933</v>
      </c>
      <c r="C17" s="50" t="s">
        <v>244</v>
      </c>
      <c r="D17" s="51" t="s">
        <v>942</v>
      </c>
      <c r="E17" s="50" t="s">
        <v>943</v>
      </c>
      <c r="F17" s="51" t="s">
        <v>317</v>
      </c>
      <c r="G17" s="51" t="s">
        <v>941</v>
      </c>
      <c r="H17" s="51" t="s">
        <v>939</v>
      </c>
      <c r="I17" s="51" t="s">
        <v>293</v>
      </c>
      <c r="J17" s="51" t="s">
        <v>284</v>
      </c>
      <c r="K17" s="51">
        <v>1901</v>
      </c>
      <c r="L17" s="51" t="s">
        <v>41</v>
      </c>
    </row>
    <row r="18" spans="2:14">
      <c r="B18" s="51" t="s">
        <v>934</v>
      </c>
      <c r="C18" s="50" t="s">
        <v>936</v>
      </c>
      <c r="D18" s="51" t="s">
        <v>928</v>
      </c>
      <c r="E18" s="50" t="s">
        <v>944</v>
      </c>
      <c r="F18" s="51" t="s">
        <v>317</v>
      </c>
      <c r="G18" s="51" t="s">
        <v>941</v>
      </c>
      <c r="H18" s="51" t="s">
        <v>939</v>
      </c>
      <c r="I18" s="51" t="s">
        <v>293</v>
      </c>
      <c r="J18" s="51" t="s">
        <v>284</v>
      </c>
      <c r="K18" s="51">
        <v>1902</v>
      </c>
      <c r="L18" s="51" t="s">
        <v>41</v>
      </c>
    </row>
    <row r="19" spans="2:14" ht="26.4">
      <c r="B19" s="51" t="s">
        <v>926</v>
      </c>
      <c r="C19" s="50" t="s">
        <v>1374</v>
      </c>
      <c r="D19" s="51" t="s">
        <v>1372</v>
      </c>
      <c r="E19" s="50" t="s">
        <v>944</v>
      </c>
      <c r="F19" s="51" t="s">
        <v>344</v>
      </c>
      <c r="G19" s="51" t="s">
        <v>941</v>
      </c>
      <c r="H19" s="51" t="s">
        <v>939</v>
      </c>
      <c r="I19" s="51" t="s">
        <v>293</v>
      </c>
      <c r="J19" s="51" t="s">
        <v>973</v>
      </c>
      <c r="K19" s="51" t="s">
        <v>998</v>
      </c>
      <c r="L19" s="51" t="s">
        <v>41</v>
      </c>
    </row>
    <row r="20" spans="2:14" ht="39.6">
      <c r="B20" s="51" t="s">
        <v>947</v>
      </c>
      <c r="C20" s="50" t="s">
        <v>1288</v>
      </c>
      <c r="D20" s="51" t="s">
        <v>942</v>
      </c>
      <c r="E20" s="50" t="s">
        <v>949</v>
      </c>
      <c r="F20" s="51" t="s">
        <v>344</v>
      </c>
      <c r="G20" s="51" t="s">
        <v>948</v>
      </c>
      <c r="H20" s="51" t="s">
        <v>939</v>
      </c>
      <c r="I20" s="51" t="s">
        <v>293</v>
      </c>
      <c r="J20" s="51" t="s">
        <v>973</v>
      </c>
      <c r="K20" s="51" t="s">
        <v>999</v>
      </c>
      <c r="L20" s="51" t="s">
        <v>41</v>
      </c>
    </row>
    <row r="21" spans="2:14">
      <c r="B21" s="51" t="s">
        <v>1063</v>
      </c>
      <c r="C21" s="50" t="s">
        <v>1047</v>
      </c>
      <c r="D21" s="51" t="s">
        <v>942</v>
      </c>
      <c r="E21" s="50" t="s">
        <v>1124</v>
      </c>
      <c r="F21" s="51" t="s">
        <v>344</v>
      </c>
      <c r="G21" s="51" t="s">
        <v>1064</v>
      </c>
      <c r="H21" s="51" t="s">
        <v>234</v>
      </c>
      <c r="I21" s="51" t="s">
        <v>293</v>
      </c>
      <c r="J21" s="51" t="s">
        <v>271</v>
      </c>
      <c r="K21" s="51">
        <v>1904</v>
      </c>
      <c r="L21" s="51" t="s">
        <v>41</v>
      </c>
    </row>
    <row r="22" spans="2:14">
      <c r="B22" s="51" t="s">
        <v>1249</v>
      </c>
      <c r="C22" s="50" t="s">
        <v>951</v>
      </c>
      <c r="D22" s="51" t="s">
        <v>942</v>
      </c>
      <c r="E22" s="50" t="s">
        <v>949</v>
      </c>
      <c r="F22" s="51" t="s">
        <v>344</v>
      </c>
      <c r="G22" s="51" t="s">
        <v>948</v>
      </c>
      <c r="H22" s="51" t="s">
        <v>234</v>
      </c>
      <c r="I22" s="51" t="s">
        <v>293</v>
      </c>
      <c r="J22" s="51" t="s">
        <v>271</v>
      </c>
      <c r="K22" s="51">
        <v>1904</v>
      </c>
      <c r="L22" s="51" t="s">
        <v>41</v>
      </c>
    </row>
    <row r="23" spans="2:14">
      <c r="B23" s="51" t="s">
        <v>1262</v>
      </c>
      <c r="C23" s="50" t="s">
        <v>1263</v>
      </c>
      <c r="D23" s="51" t="s">
        <v>942</v>
      </c>
      <c r="E23" s="50" t="s">
        <v>949</v>
      </c>
      <c r="F23" s="51" t="s">
        <v>344</v>
      </c>
      <c r="G23" s="51" t="s">
        <v>948</v>
      </c>
      <c r="H23" s="51" t="s">
        <v>234</v>
      </c>
      <c r="I23" s="51" t="s">
        <v>293</v>
      </c>
      <c r="J23" s="51" t="s">
        <v>271</v>
      </c>
      <c r="K23" s="51">
        <v>1904</v>
      </c>
      <c r="L23" s="51" t="s">
        <v>41</v>
      </c>
    </row>
    <row r="24" spans="2:14">
      <c r="B24" s="51" t="s">
        <v>953</v>
      </c>
      <c r="C24" s="50" t="s">
        <v>954</v>
      </c>
      <c r="D24" s="51" t="s">
        <v>942</v>
      </c>
      <c r="E24" s="50" t="s">
        <v>955</v>
      </c>
      <c r="F24" s="51" t="s">
        <v>344</v>
      </c>
      <c r="G24" s="51" t="s">
        <v>1201</v>
      </c>
      <c r="H24" s="51" t="s">
        <v>956</v>
      </c>
      <c r="I24" s="51" t="s">
        <v>293</v>
      </c>
      <c r="J24" s="51" t="s">
        <v>284</v>
      </c>
      <c r="K24" s="51" t="s">
        <v>999</v>
      </c>
      <c r="L24" s="51" t="s">
        <v>41</v>
      </c>
    </row>
    <row r="25" spans="2:14">
      <c r="B25" s="51" t="s">
        <v>964</v>
      </c>
      <c r="C25" s="50" t="s">
        <v>965</v>
      </c>
      <c r="D25" s="51" t="s">
        <v>942</v>
      </c>
      <c r="E25" s="50" t="s">
        <v>972</v>
      </c>
      <c r="F25" s="51" t="s">
        <v>344</v>
      </c>
      <c r="G25" s="51" t="s">
        <v>948</v>
      </c>
      <c r="H25" s="51" t="s">
        <v>956</v>
      </c>
      <c r="I25" s="51" t="s">
        <v>293</v>
      </c>
      <c r="J25" s="51" t="s">
        <v>284</v>
      </c>
      <c r="K25" s="51">
        <v>1904</v>
      </c>
      <c r="L25" s="51" t="s">
        <v>41</v>
      </c>
    </row>
    <row r="26" spans="2:14">
      <c r="B26" s="51" t="s">
        <v>967</v>
      </c>
      <c r="C26" s="50" t="s">
        <v>980</v>
      </c>
      <c r="D26" s="51" t="s">
        <v>942</v>
      </c>
      <c r="E26" s="50" t="s">
        <v>981</v>
      </c>
      <c r="F26" s="51" t="s">
        <v>344</v>
      </c>
      <c r="G26" s="51" t="s">
        <v>1005</v>
      </c>
      <c r="H26" s="51" t="s">
        <v>956</v>
      </c>
      <c r="I26" s="51" t="s">
        <v>293</v>
      </c>
      <c r="J26" s="51" t="s">
        <v>271</v>
      </c>
      <c r="K26" s="51" t="s">
        <v>1000</v>
      </c>
      <c r="L26" s="51" t="s">
        <v>41</v>
      </c>
    </row>
    <row r="27" spans="2:14">
      <c r="B27" s="51" t="s">
        <v>1003</v>
      </c>
      <c r="C27" s="50" t="s">
        <v>1037</v>
      </c>
      <c r="D27" s="51" t="s">
        <v>942</v>
      </c>
      <c r="E27" s="50" t="s">
        <v>949</v>
      </c>
      <c r="F27" s="51" t="s">
        <v>344</v>
      </c>
      <c r="G27" s="51" t="s">
        <v>948</v>
      </c>
      <c r="H27" s="51" t="s">
        <v>939</v>
      </c>
      <c r="I27" s="51" t="s">
        <v>293</v>
      </c>
      <c r="J27" s="51" t="s">
        <v>271</v>
      </c>
      <c r="K27" s="51">
        <v>1905</v>
      </c>
      <c r="L27" s="51" t="s">
        <v>41</v>
      </c>
    </row>
    <row r="28" spans="2:14">
      <c r="B28" s="51" t="s">
        <v>1054</v>
      </c>
      <c r="C28" s="50" t="s">
        <v>1037</v>
      </c>
      <c r="D28" s="51" t="s">
        <v>942</v>
      </c>
      <c r="E28" s="50" t="s">
        <v>1055</v>
      </c>
      <c r="F28" s="51" t="s">
        <v>344</v>
      </c>
      <c r="G28" s="51" t="s">
        <v>935</v>
      </c>
      <c r="H28" s="51" t="s">
        <v>234</v>
      </c>
      <c r="I28" s="51" t="s">
        <v>293</v>
      </c>
      <c r="J28" s="51" t="s">
        <v>271</v>
      </c>
      <c r="K28" s="51">
        <v>1905</v>
      </c>
      <c r="L28" s="51" t="s">
        <v>41</v>
      </c>
    </row>
    <row r="29" spans="2:14">
      <c r="B29" s="51" t="s">
        <v>1186</v>
      </c>
      <c r="C29" s="50" t="s">
        <v>1234</v>
      </c>
      <c r="D29" s="51" t="s">
        <v>1258</v>
      </c>
      <c r="E29" s="50" t="s">
        <v>1235</v>
      </c>
      <c r="F29" s="51" t="s">
        <v>344</v>
      </c>
      <c r="G29" s="51" t="s">
        <v>1005</v>
      </c>
      <c r="H29" s="51" t="s">
        <v>234</v>
      </c>
      <c r="I29" s="51" t="s">
        <v>293</v>
      </c>
      <c r="J29" s="51" t="s">
        <v>271</v>
      </c>
      <c r="K29" s="51">
        <v>1906</v>
      </c>
      <c r="L29" s="51" t="s">
        <v>41</v>
      </c>
    </row>
    <row r="30" spans="2:14">
      <c r="B30" s="51" t="s">
        <v>271</v>
      </c>
      <c r="C30" s="50" t="s">
        <v>1038</v>
      </c>
      <c r="D30" s="51" t="s">
        <v>942</v>
      </c>
      <c r="E30" s="50" t="s">
        <v>1036</v>
      </c>
      <c r="F30" s="51" t="s">
        <v>344</v>
      </c>
      <c r="G30" s="51" t="s">
        <v>1005</v>
      </c>
      <c r="H30" s="51" t="s">
        <v>939</v>
      </c>
      <c r="I30" s="51" t="s">
        <v>293</v>
      </c>
      <c r="J30" s="51" t="s">
        <v>271</v>
      </c>
      <c r="K30" s="51">
        <v>1908</v>
      </c>
      <c r="L30" s="51" t="s">
        <v>41</v>
      </c>
    </row>
    <row r="31" spans="2:14">
      <c r="B31" s="51" t="s">
        <v>1039</v>
      </c>
      <c r="C31" s="50" t="s">
        <v>1072</v>
      </c>
      <c r="D31" s="51" t="s">
        <v>942</v>
      </c>
      <c r="E31" s="50" t="s">
        <v>1074</v>
      </c>
      <c r="F31" s="51" t="s">
        <v>344</v>
      </c>
      <c r="G31" s="51" t="s">
        <v>948</v>
      </c>
      <c r="H31" s="51" t="s">
        <v>939</v>
      </c>
      <c r="I31" s="51" t="s">
        <v>293</v>
      </c>
      <c r="J31" s="51" t="s">
        <v>271</v>
      </c>
      <c r="K31" s="51">
        <v>1906</v>
      </c>
      <c r="L31" s="51" t="s">
        <v>41</v>
      </c>
      <c r="M31" s="49"/>
      <c r="N31" s="49"/>
    </row>
    <row r="32" spans="2:14">
      <c r="B32" s="51" t="s">
        <v>1070</v>
      </c>
      <c r="C32" s="50" t="s">
        <v>1073</v>
      </c>
      <c r="D32" s="51" t="s">
        <v>928</v>
      </c>
      <c r="E32" s="50" t="s">
        <v>1075</v>
      </c>
      <c r="F32" s="51" t="s">
        <v>344</v>
      </c>
      <c r="G32" s="51" t="s">
        <v>1005</v>
      </c>
      <c r="H32" s="51" t="s">
        <v>234</v>
      </c>
      <c r="I32" s="51" t="s">
        <v>293</v>
      </c>
      <c r="J32" s="51" t="s">
        <v>271</v>
      </c>
      <c r="K32" s="51">
        <v>1907</v>
      </c>
      <c r="L32" s="51" t="s">
        <v>41</v>
      </c>
      <c r="M32" s="49"/>
      <c r="N32" s="49"/>
    </row>
    <row r="33" spans="2:14">
      <c r="B33" s="51" t="s">
        <v>1071</v>
      </c>
      <c r="C33" s="50" t="s">
        <v>1076</v>
      </c>
      <c r="D33" s="51" t="s">
        <v>928</v>
      </c>
      <c r="E33" s="50" t="s">
        <v>1075</v>
      </c>
      <c r="F33" s="51" t="s">
        <v>344</v>
      </c>
      <c r="G33" s="51" t="s">
        <v>948</v>
      </c>
      <c r="H33" s="51" t="s">
        <v>234</v>
      </c>
      <c r="I33" s="51" t="s">
        <v>293</v>
      </c>
      <c r="J33" s="51" t="s">
        <v>271</v>
      </c>
      <c r="K33" s="51">
        <v>1907</v>
      </c>
      <c r="L33" s="51" t="s">
        <v>41</v>
      </c>
      <c r="M33" s="49"/>
      <c r="N33" s="49"/>
    </row>
    <row r="34" spans="2:14">
      <c r="B34" s="51" t="s">
        <v>293</v>
      </c>
      <c r="C34" s="50" t="s">
        <v>1297</v>
      </c>
      <c r="D34" s="51" t="s">
        <v>928</v>
      </c>
      <c r="E34" s="50" t="s">
        <v>1077</v>
      </c>
      <c r="F34" s="51" t="s">
        <v>317</v>
      </c>
      <c r="G34" s="51" t="s">
        <v>1077</v>
      </c>
      <c r="H34" s="51" t="s">
        <v>939</v>
      </c>
      <c r="I34" s="51" t="s">
        <v>293</v>
      </c>
      <c r="J34" s="51" t="s">
        <v>973</v>
      </c>
      <c r="K34" s="51" t="s">
        <v>1001</v>
      </c>
      <c r="L34" s="51" t="s">
        <v>1077</v>
      </c>
      <c r="M34" s="49"/>
      <c r="N34" s="49"/>
    </row>
    <row r="35" spans="2:14">
      <c r="B35" s="51" t="s">
        <v>1109</v>
      </c>
      <c r="C35" s="50" t="s">
        <v>1113</v>
      </c>
      <c r="D35" s="51" t="s">
        <v>1121</v>
      </c>
      <c r="E35" s="50" t="s">
        <v>1114</v>
      </c>
      <c r="F35" s="51" t="s">
        <v>317</v>
      </c>
      <c r="G35" s="51" t="s">
        <v>1116</v>
      </c>
      <c r="H35" s="51" t="s">
        <v>293</v>
      </c>
      <c r="I35" s="51" t="s">
        <v>293</v>
      </c>
      <c r="J35" s="51" t="s">
        <v>284</v>
      </c>
      <c r="K35" s="51" t="s">
        <v>1125</v>
      </c>
      <c r="L35" s="51" t="s">
        <v>1115</v>
      </c>
      <c r="M35" s="49"/>
      <c r="N35" s="49"/>
    </row>
    <row r="36" spans="2:14">
      <c r="B36" s="51" t="s">
        <v>1119</v>
      </c>
      <c r="C36" s="50" t="s">
        <v>1122</v>
      </c>
      <c r="D36" s="51" t="s">
        <v>928</v>
      </c>
      <c r="E36" s="50" t="s">
        <v>1120</v>
      </c>
      <c r="F36" s="51" t="s">
        <v>317</v>
      </c>
      <c r="G36" s="51" t="s">
        <v>1116</v>
      </c>
      <c r="H36" s="51" t="s">
        <v>293</v>
      </c>
      <c r="I36" s="51" t="s">
        <v>293</v>
      </c>
      <c r="J36" s="51" t="s">
        <v>973</v>
      </c>
      <c r="K36" s="51" t="s">
        <v>1142</v>
      </c>
      <c r="L36" s="51" t="s">
        <v>1115</v>
      </c>
      <c r="M36" s="49"/>
      <c r="N36" s="49"/>
    </row>
    <row r="37" spans="2:14">
      <c r="B37" s="51" t="s">
        <v>1140</v>
      </c>
      <c r="C37" s="50" t="s">
        <v>1122</v>
      </c>
      <c r="D37" s="51" t="s">
        <v>1143</v>
      </c>
      <c r="E37" s="50" t="s">
        <v>1141</v>
      </c>
      <c r="F37" s="51" t="s">
        <v>317</v>
      </c>
      <c r="G37" s="51" t="s">
        <v>1116</v>
      </c>
      <c r="H37" s="51" t="s">
        <v>293</v>
      </c>
      <c r="I37" s="51" t="s">
        <v>293</v>
      </c>
      <c r="J37" s="51" t="s">
        <v>284</v>
      </c>
      <c r="K37" s="51" t="s">
        <v>1159</v>
      </c>
      <c r="L37" s="51" t="s">
        <v>1115</v>
      </c>
      <c r="M37" s="49"/>
      <c r="N37" s="49"/>
    </row>
    <row r="38" spans="2:14">
      <c r="B38" s="47"/>
      <c r="C38" s="50"/>
      <c r="D38" s="59"/>
      <c r="E38" s="49"/>
      <c r="F38" s="47"/>
      <c r="G38" s="47"/>
      <c r="H38" s="47"/>
      <c r="I38" s="47"/>
      <c r="J38" s="47"/>
      <c r="K38" s="47"/>
      <c r="L38" s="48"/>
      <c r="M38" s="49"/>
      <c r="N38" s="49"/>
    </row>
    <row r="39" spans="2:14">
      <c r="F39" s="49"/>
      <c r="G39" s="49"/>
      <c r="H39" s="49"/>
      <c r="I39" s="49"/>
      <c r="J39" s="47"/>
      <c r="K39" s="47"/>
      <c r="L39" s="48"/>
      <c r="M39" s="49"/>
      <c r="N39" s="49"/>
    </row>
    <row r="40" spans="2:14">
      <c r="C40" s="50" t="s">
        <v>1123</v>
      </c>
      <c r="F40" s="49"/>
      <c r="G40" s="49"/>
      <c r="H40" s="49"/>
      <c r="I40" s="49"/>
      <c r="J40" s="47"/>
      <c r="K40" s="47"/>
      <c r="L40" s="48"/>
      <c r="M40" s="49"/>
      <c r="N40" s="49"/>
    </row>
    <row r="41" spans="2:14" ht="26.4">
      <c r="C41" s="50" t="s">
        <v>1144</v>
      </c>
      <c r="F41" s="49"/>
      <c r="G41" s="49"/>
      <c r="H41" s="49"/>
      <c r="I41" s="49"/>
      <c r="J41" s="47"/>
      <c r="K41" s="47"/>
      <c r="L41" s="48"/>
      <c r="M41" s="49"/>
      <c r="N41" s="49"/>
    </row>
    <row r="42" spans="2:14">
      <c r="F42" s="49"/>
      <c r="G42" s="49"/>
      <c r="H42" s="49"/>
      <c r="I42" s="49"/>
      <c r="J42" s="47"/>
      <c r="K42" s="47"/>
      <c r="L42" s="48"/>
      <c r="M42" s="49"/>
      <c r="N42" s="49"/>
    </row>
    <row r="43" spans="2:14">
      <c r="F43" s="49"/>
      <c r="G43" s="49"/>
      <c r="H43" s="49"/>
      <c r="I43" s="49"/>
      <c r="J43" s="47"/>
      <c r="K43" s="47"/>
      <c r="L43" s="48"/>
      <c r="M43" s="49"/>
      <c r="N43" s="49"/>
    </row>
    <row r="44" spans="2:14">
      <c r="C44" s="50" t="s">
        <v>82</v>
      </c>
      <c r="F44" s="49"/>
      <c r="G44" s="49"/>
      <c r="H44" s="49"/>
      <c r="I44" s="49"/>
      <c r="J44" s="47"/>
      <c r="K44" s="47"/>
      <c r="L44" s="48"/>
      <c r="M44" s="49"/>
      <c r="N44" s="49"/>
    </row>
    <row r="45" spans="2:14">
      <c r="F45" s="49"/>
      <c r="G45" s="49"/>
      <c r="H45" s="49"/>
      <c r="I45" s="49"/>
      <c r="J45" s="47"/>
      <c r="K45" s="47"/>
      <c r="L45" s="48"/>
      <c r="M45" s="49"/>
      <c r="N45" s="49"/>
    </row>
    <row r="46" spans="2:14">
      <c r="F46" s="49"/>
      <c r="G46" s="49"/>
      <c r="H46" s="49"/>
      <c r="I46" s="49"/>
      <c r="J46" s="47"/>
      <c r="K46" s="47"/>
      <c r="L46" s="48"/>
      <c r="M46" s="49"/>
      <c r="N46" s="49"/>
    </row>
  </sheetData>
  <mergeCells count="30">
    <mergeCell ref="K4:L4"/>
    <mergeCell ref="K5:L5"/>
    <mergeCell ref="K7:L7"/>
    <mergeCell ref="K8:L8"/>
    <mergeCell ref="H5:J5"/>
    <mergeCell ref="H6:J6"/>
    <mergeCell ref="H7:J7"/>
    <mergeCell ref="H8:J8"/>
    <mergeCell ref="K6:L6"/>
    <mergeCell ref="N16:S16"/>
    <mergeCell ref="F1:G1"/>
    <mergeCell ref="F2:G2"/>
    <mergeCell ref="F3:G3"/>
    <mergeCell ref="F4:G4"/>
    <mergeCell ref="F5:G5"/>
    <mergeCell ref="F6:G6"/>
    <mergeCell ref="F7:G7"/>
    <mergeCell ref="F8:G8"/>
    <mergeCell ref="H1:J1"/>
    <mergeCell ref="H2:J2"/>
    <mergeCell ref="H3:J3"/>
    <mergeCell ref="H4:J4"/>
    <mergeCell ref="K1:L1"/>
    <mergeCell ref="K2:L2"/>
    <mergeCell ref="K3:L3"/>
    <mergeCell ref="F9:G9"/>
    <mergeCell ref="H9:J9"/>
    <mergeCell ref="K9:L9"/>
    <mergeCell ref="N14:S14"/>
    <mergeCell ref="N15:S15"/>
  </mergeCells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U60"/>
  <sheetViews>
    <sheetView zoomScaleNormal="100" workbookViewId="0">
      <pane ySplit="1" topLeftCell="A83" activePane="bottomLeft" state="frozen"/>
      <selection pane="bottomLeft" activeCell="D118" sqref="D118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44140625" style="6" customWidth="1"/>
    <col min="4" max="4" width="27.33203125" style="5" customWidth="1"/>
    <col min="5" max="5" width="29.44140625" style="5" customWidth="1"/>
    <col min="6" max="6" width="3.44140625" style="6" bestFit="1" customWidth="1"/>
    <col min="7" max="8" width="7.33203125" style="6" customWidth="1"/>
    <col min="9" max="9" width="5" style="6" bestFit="1" customWidth="1"/>
    <col min="10" max="10" width="3.33203125" style="6" bestFit="1" customWidth="1"/>
    <col min="11" max="11" width="3.33203125" style="6" customWidth="1"/>
    <col min="12" max="12" width="6" style="6" bestFit="1" customWidth="1"/>
    <col min="13" max="13" width="25.109375" style="6" customWidth="1"/>
    <col min="14" max="14" width="22.109375" style="5" customWidth="1"/>
    <col min="15" max="16384" width="11.44140625" style="5"/>
  </cols>
  <sheetData>
    <row r="1" spans="1:14" ht="48">
      <c r="A1" s="35" t="s">
        <v>344</v>
      </c>
      <c r="B1" s="35" t="s">
        <v>899</v>
      </c>
      <c r="C1" s="55" t="s">
        <v>296</v>
      </c>
      <c r="D1" s="54" t="s">
        <v>916</v>
      </c>
      <c r="E1" s="54" t="s">
        <v>1434</v>
      </c>
      <c r="F1" s="55" t="s">
        <v>208</v>
      </c>
      <c r="G1" s="52" t="s">
        <v>351</v>
      </c>
      <c r="H1" s="56" t="s">
        <v>892</v>
      </c>
      <c r="I1" s="55" t="s">
        <v>303</v>
      </c>
      <c r="J1" s="55" t="s">
        <v>289</v>
      </c>
      <c r="K1" s="55" t="s">
        <v>464</v>
      </c>
      <c r="L1" s="52" t="s">
        <v>460</v>
      </c>
      <c r="M1" s="52" t="s">
        <v>891</v>
      </c>
      <c r="N1" s="52" t="s">
        <v>864</v>
      </c>
    </row>
    <row r="2" spans="1:14">
      <c r="A2" s="6">
        <v>1</v>
      </c>
      <c r="C2" s="6" t="s">
        <v>456</v>
      </c>
      <c r="D2" s="5" t="s">
        <v>714</v>
      </c>
      <c r="E2" s="5" t="s">
        <v>229</v>
      </c>
      <c r="F2" s="6" t="s">
        <v>293</v>
      </c>
      <c r="G2" s="6" t="s">
        <v>317</v>
      </c>
      <c r="H2" s="6">
        <v>1902</v>
      </c>
      <c r="I2" s="6" t="s">
        <v>82</v>
      </c>
      <c r="J2" s="6" t="s">
        <v>304</v>
      </c>
      <c r="K2" s="6" t="s">
        <v>284</v>
      </c>
      <c r="L2" s="6" t="s">
        <v>461</v>
      </c>
      <c r="M2" s="41" t="s">
        <v>230</v>
      </c>
      <c r="N2" s="58" t="s">
        <v>902</v>
      </c>
    </row>
    <row r="3" spans="1:14">
      <c r="A3" s="6">
        <f>A2+1</f>
        <v>2</v>
      </c>
      <c r="C3" s="6" t="s">
        <v>456</v>
      </c>
      <c r="D3" s="5" t="s">
        <v>102</v>
      </c>
      <c r="E3" s="5" t="s">
        <v>229</v>
      </c>
      <c r="F3" s="6" t="s">
        <v>293</v>
      </c>
      <c r="G3" s="6" t="s">
        <v>317</v>
      </c>
      <c r="H3" s="6">
        <v>1902</v>
      </c>
      <c r="J3" s="6" t="s">
        <v>294</v>
      </c>
      <c r="K3" s="6" t="s">
        <v>284</v>
      </c>
      <c r="L3" s="6" t="s">
        <v>890</v>
      </c>
      <c r="M3" s="41" t="s">
        <v>230</v>
      </c>
      <c r="N3" s="58" t="s">
        <v>1194</v>
      </c>
    </row>
    <row r="4" spans="1:14">
      <c r="A4" s="6">
        <f t="shared" ref="A4:A15" si="0">A3+1</f>
        <v>3</v>
      </c>
      <c r="C4" s="6" t="s">
        <v>456</v>
      </c>
      <c r="D4" s="5" t="s">
        <v>923</v>
      </c>
      <c r="E4" s="5" t="s">
        <v>229</v>
      </c>
      <c r="F4" s="6" t="s">
        <v>293</v>
      </c>
      <c r="G4" s="6" t="s">
        <v>317</v>
      </c>
      <c r="H4" s="6">
        <v>1902</v>
      </c>
      <c r="I4" s="6">
        <v>1902</v>
      </c>
      <c r="J4" s="6" t="s">
        <v>304</v>
      </c>
      <c r="K4" s="6" t="s">
        <v>284</v>
      </c>
      <c r="L4" s="6" t="s">
        <v>461</v>
      </c>
      <c r="M4" s="41" t="s">
        <v>230</v>
      </c>
    </row>
    <row r="5" spans="1:14">
      <c r="A5" s="6">
        <f t="shared" si="0"/>
        <v>4</v>
      </c>
      <c r="B5" s="6">
        <f>A27</f>
        <v>24</v>
      </c>
      <c r="C5" s="6" t="s">
        <v>456</v>
      </c>
      <c r="D5" s="5" t="s">
        <v>897</v>
      </c>
      <c r="E5" s="5" t="s">
        <v>229</v>
      </c>
      <c r="F5" s="6" t="s">
        <v>293</v>
      </c>
      <c r="G5" s="6" t="s">
        <v>317</v>
      </c>
      <c r="H5" s="6">
        <v>1901</v>
      </c>
      <c r="I5" s="6">
        <v>1903</v>
      </c>
      <c r="J5" s="6" t="s">
        <v>304</v>
      </c>
      <c r="K5" s="6" t="s">
        <v>284</v>
      </c>
      <c r="L5" s="6" t="s">
        <v>461</v>
      </c>
      <c r="M5" s="41" t="s">
        <v>244</v>
      </c>
      <c r="N5" s="5" t="s">
        <v>1192</v>
      </c>
    </row>
    <row r="6" spans="1:14">
      <c r="A6" s="6">
        <f t="shared" si="0"/>
        <v>5</v>
      </c>
      <c r="C6" s="6" t="s">
        <v>456</v>
      </c>
      <c r="D6" s="5" t="s">
        <v>463</v>
      </c>
      <c r="E6" s="5" t="s">
        <v>229</v>
      </c>
      <c r="F6" s="6" t="s">
        <v>234</v>
      </c>
      <c r="G6" s="6" t="s">
        <v>317</v>
      </c>
      <c r="H6" s="6">
        <v>1901</v>
      </c>
      <c r="I6" s="6" t="s">
        <v>82</v>
      </c>
      <c r="J6" s="6" t="s">
        <v>304</v>
      </c>
      <c r="K6" s="6" t="s">
        <v>284</v>
      </c>
      <c r="L6" s="6" t="s">
        <v>461</v>
      </c>
      <c r="M6" s="41" t="s">
        <v>230</v>
      </c>
      <c r="N6" s="5" t="s">
        <v>1188</v>
      </c>
    </row>
    <row r="7" spans="1:14">
      <c r="A7" s="6">
        <f t="shared" si="0"/>
        <v>6</v>
      </c>
      <c r="C7" s="6" t="s">
        <v>456</v>
      </c>
      <c r="D7" s="5" t="s">
        <v>650</v>
      </c>
      <c r="E7" s="5" t="s">
        <v>229</v>
      </c>
      <c r="F7" s="6" t="s">
        <v>234</v>
      </c>
      <c r="G7" s="6" t="s">
        <v>317</v>
      </c>
      <c r="H7" s="6">
        <v>1901</v>
      </c>
      <c r="I7" s="6">
        <v>1905</v>
      </c>
      <c r="J7" s="6" t="s">
        <v>304</v>
      </c>
      <c r="K7" s="6" t="s">
        <v>284</v>
      </c>
      <c r="L7" s="6" t="s">
        <v>461</v>
      </c>
      <c r="M7" s="41" t="s">
        <v>230</v>
      </c>
      <c r="N7" s="5" t="s">
        <v>1189</v>
      </c>
    </row>
    <row r="8" spans="1:14">
      <c r="A8" s="6">
        <f t="shared" si="0"/>
        <v>7</v>
      </c>
      <c r="C8" s="6" t="s">
        <v>456</v>
      </c>
      <c r="D8" s="5" t="s">
        <v>591</v>
      </c>
      <c r="E8" s="5" t="s">
        <v>229</v>
      </c>
      <c r="F8" s="6" t="s">
        <v>293</v>
      </c>
      <c r="G8" s="6" t="s">
        <v>317</v>
      </c>
      <c r="H8" s="6">
        <v>1901</v>
      </c>
      <c r="J8" s="6" t="s">
        <v>294</v>
      </c>
      <c r="K8" s="6" t="s">
        <v>284</v>
      </c>
      <c r="L8" s="6" t="s">
        <v>461</v>
      </c>
      <c r="M8" s="41" t="s">
        <v>230</v>
      </c>
    </row>
    <row r="9" spans="1:14">
      <c r="A9" s="6">
        <f t="shared" si="0"/>
        <v>8</v>
      </c>
      <c r="C9" s="6" t="s">
        <v>456</v>
      </c>
      <c r="D9" s="5" t="s">
        <v>894</v>
      </c>
      <c r="E9" s="5" t="s">
        <v>229</v>
      </c>
      <c r="F9" s="6" t="s">
        <v>293</v>
      </c>
      <c r="G9" s="6" t="s">
        <v>317</v>
      </c>
      <c r="H9" s="6">
        <v>1901</v>
      </c>
      <c r="J9" s="6" t="s">
        <v>304</v>
      </c>
      <c r="K9" s="6" t="s">
        <v>284</v>
      </c>
      <c r="L9" s="6" t="s">
        <v>621</v>
      </c>
      <c r="M9" s="41" t="s">
        <v>230</v>
      </c>
    </row>
    <row r="10" spans="1:14">
      <c r="A10" s="6">
        <f t="shared" si="0"/>
        <v>9</v>
      </c>
      <c r="C10" s="6" t="s">
        <v>456</v>
      </c>
      <c r="D10" s="5" t="s">
        <v>1187</v>
      </c>
      <c r="E10" s="5" t="s">
        <v>229</v>
      </c>
      <c r="F10" s="6" t="s">
        <v>293</v>
      </c>
      <c r="G10" s="6" t="s">
        <v>317</v>
      </c>
      <c r="H10" s="6">
        <v>1901</v>
      </c>
      <c r="I10" s="6">
        <v>1903</v>
      </c>
      <c r="J10" s="6" t="s">
        <v>304</v>
      </c>
      <c r="K10" s="6" t="s">
        <v>284</v>
      </c>
      <c r="L10" s="6" t="s">
        <v>621</v>
      </c>
      <c r="M10" s="41" t="s">
        <v>244</v>
      </c>
    </row>
    <row r="11" spans="1:14">
      <c r="A11" s="6">
        <f t="shared" si="0"/>
        <v>10</v>
      </c>
      <c r="C11" s="6" t="s">
        <v>456</v>
      </c>
      <c r="D11" s="5" t="s">
        <v>1190</v>
      </c>
      <c r="E11" s="5" t="s">
        <v>229</v>
      </c>
      <c r="F11" s="6" t="s">
        <v>234</v>
      </c>
      <c r="G11" s="6" t="s">
        <v>317</v>
      </c>
      <c r="H11" s="6">
        <v>1901</v>
      </c>
      <c r="I11" s="6">
        <v>1903</v>
      </c>
      <c r="J11" s="6" t="s">
        <v>304</v>
      </c>
      <c r="K11" s="6" t="s">
        <v>284</v>
      </c>
      <c r="L11" s="6" t="s">
        <v>621</v>
      </c>
      <c r="M11" s="41" t="s">
        <v>230</v>
      </c>
    </row>
    <row r="12" spans="1:14">
      <c r="A12" s="6">
        <f t="shared" si="0"/>
        <v>11</v>
      </c>
      <c r="C12" s="6" t="s">
        <v>456</v>
      </c>
      <c r="D12" s="5" t="s">
        <v>921</v>
      </c>
      <c r="E12" s="5" t="s">
        <v>229</v>
      </c>
      <c r="F12" s="6" t="s">
        <v>293</v>
      </c>
      <c r="G12" s="6" t="s">
        <v>317</v>
      </c>
      <c r="H12" s="6">
        <v>1901</v>
      </c>
      <c r="I12" s="6">
        <v>1906</v>
      </c>
      <c r="J12" s="6" t="s">
        <v>304</v>
      </c>
      <c r="K12" s="6" t="s">
        <v>284</v>
      </c>
      <c r="L12" s="6" t="s">
        <v>621</v>
      </c>
      <c r="M12" s="41" t="s">
        <v>1191</v>
      </c>
    </row>
    <row r="13" spans="1:14">
      <c r="A13" s="6">
        <f t="shared" si="0"/>
        <v>12</v>
      </c>
      <c r="C13" s="6" t="s">
        <v>456</v>
      </c>
      <c r="D13" s="5" t="s">
        <v>920</v>
      </c>
      <c r="E13" s="5" t="s">
        <v>229</v>
      </c>
      <c r="F13" s="6" t="s">
        <v>293</v>
      </c>
      <c r="G13" s="6" t="s">
        <v>317</v>
      </c>
      <c r="H13" s="6">
        <v>1901</v>
      </c>
      <c r="I13" s="6">
        <v>1902</v>
      </c>
      <c r="J13" s="6" t="s">
        <v>294</v>
      </c>
      <c r="K13" s="6" t="s">
        <v>284</v>
      </c>
      <c r="L13" s="6" t="s">
        <v>621</v>
      </c>
      <c r="M13" s="41" t="s">
        <v>230</v>
      </c>
    </row>
    <row r="14" spans="1:14">
      <c r="A14" s="6">
        <f t="shared" si="0"/>
        <v>13</v>
      </c>
      <c r="C14" s="6" t="s">
        <v>456</v>
      </c>
      <c r="D14" s="5" t="s">
        <v>922</v>
      </c>
      <c r="E14" s="5" t="s">
        <v>229</v>
      </c>
      <c r="F14" s="6" t="s">
        <v>293</v>
      </c>
      <c r="G14" s="6" t="s">
        <v>317</v>
      </c>
      <c r="H14" s="6">
        <v>1901</v>
      </c>
      <c r="I14" s="6">
        <v>1902</v>
      </c>
      <c r="J14" s="6" t="s">
        <v>304</v>
      </c>
      <c r="K14" s="6" t="s">
        <v>284</v>
      </c>
      <c r="L14" s="6" t="s">
        <v>621</v>
      </c>
      <c r="M14" s="41" t="s">
        <v>230</v>
      </c>
    </row>
    <row r="15" spans="1:14">
      <c r="A15" s="6">
        <f t="shared" si="0"/>
        <v>14</v>
      </c>
      <c r="C15" s="6" t="s">
        <v>456</v>
      </c>
      <c r="D15" s="5" t="s">
        <v>893</v>
      </c>
      <c r="E15" s="5" t="s">
        <v>229</v>
      </c>
      <c r="F15" s="6" t="s">
        <v>234</v>
      </c>
      <c r="G15" s="6" t="s">
        <v>317</v>
      </c>
      <c r="H15" s="6">
        <v>1901</v>
      </c>
      <c r="I15" s="6">
        <v>1902</v>
      </c>
      <c r="J15" s="6" t="s">
        <v>304</v>
      </c>
      <c r="K15" s="6" t="s">
        <v>284</v>
      </c>
      <c r="L15" s="6" t="s">
        <v>461</v>
      </c>
      <c r="M15" s="41" t="s">
        <v>230</v>
      </c>
    </row>
    <row r="16" spans="1:14">
      <c r="C16" s="5"/>
      <c r="H16" s="5"/>
      <c r="I16" s="5"/>
      <c r="J16" s="5"/>
      <c r="K16" s="5"/>
      <c r="L16" s="5"/>
      <c r="M16" s="5"/>
    </row>
    <row r="17" spans="1:14">
      <c r="A17" s="6">
        <f>A15+1</f>
        <v>15</v>
      </c>
      <c r="B17" s="6">
        <f>A18</f>
        <v>16</v>
      </c>
      <c r="C17" s="6" t="s">
        <v>457</v>
      </c>
      <c r="D17" s="5" t="s">
        <v>56</v>
      </c>
      <c r="E17" s="5" t="s">
        <v>905</v>
      </c>
      <c r="F17" s="6" t="s">
        <v>293</v>
      </c>
      <c r="G17" s="6" t="s">
        <v>317</v>
      </c>
      <c r="H17" s="6">
        <v>1901</v>
      </c>
      <c r="I17" s="6">
        <v>1902</v>
      </c>
      <c r="J17" s="6" t="s">
        <v>304</v>
      </c>
      <c r="K17" s="6" t="s">
        <v>284</v>
      </c>
      <c r="L17" s="6" t="s">
        <v>890</v>
      </c>
      <c r="M17" s="41" t="s">
        <v>230</v>
      </c>
      <c r="N17" s="5" t="s">
        <v>82</v>
      </c>
    </row>
    <row r="18" spans="1:14">
      <c r="A18" s="6">
        <f>A17+1</f>
        <v>16</v>
      </c>
      <c r="B18" s="6">
        <f>A17</f>
        <v>15</v>
      </c>
      <c r="C18" s="6" t="s">
        <v>457</v>
      </c>
      <c r="D18" s="5" t="s">
        <v>56</v>
      </c>
      <c r="E18" s="5" t="s">
        <v>174</v>
      </c>
      <c r="F18" s="6" t="s">
        <v>293</v>
      </c>
      <c r="G18" s="6" t="s">
        <v>317</v>
      </c>
      <c r="H18" s="6">
        <v>1901</v>
      </c>
      <c r="I18" s="6">
        <v>1902</v>
      </c>
      <c r="J18" s="6" t="s">
        <v>304</v>
      </c>
      <c r="K18" s="6" t="s">
        <v>284</v>
      </c>
      <c r="L18" s="6" t="s">
        <v>461</v>
      </c>
      <c r="M18" s="41" t="s">
        <v>230</v>
      </c>
      <c r="N18" s="5" t="s">
        <v>82</v>
      </c>
    </row>
    <row r="19" spans="1:14">
      <c r="A19" s="6">
        <f>A18+1</f>
        <v>17</v>
      </c>
      <c r="C19" s="6" t="s">
        <v>457</v>
      </c>
      <c r="D19" s="5" t="s">
        <v>906</v>
      </c>
      <c r="E19" s="5" t="s">
        <v>649</v>
      </c>
      <c r="F19" s="6" t="s">
        <v>234</v>
      </c>
      <c r="G19" s="6" t="s">
        <v>317</v>
      </c>
      <c r="H19" s="6">
        <v>1901</v>
      </c>
      <c r="I19" s="6">
        <v>1903</v>
      </c>
      <c r="J19" s="6" t="s">
        <v>304</v>
      </c>
      <c r="K19" s="6" t="s">
        <v>284</v>
      </c>
      <c r="L19" s="6" t="s">
        <v>461</v>
      </c>
      <c r="M19" s="41" t="s">
        <v>230</v>
      </c>
    </row>
    <row r="20" spans="1:14">
      <c r="A20" s="6">
        <v>18</v>
      </c>
      <c r="C20" s="84" t="s">
        <v>457</v>
      </c>
      <c r="D20" s="83" t="s">
        <v>1622</v>
      </c>
      <c r="E20" s="83" t="s">
        <v>1621</v>
      </c>
      <c r="F20" s="84" t="s">
        <v>234</v>
      </c>
      <c r="G20" s="84" t="s">
        <v>317</v>
      </c>
      <c r="H20" s="84">
        <v>1901</v>
      </c>
      <c r="I20" s="84">
        <v>1903</v>
      </c>
      <c r="J20" s="84" t="s">
        <v>304</v>
      </c>
      <c r="K20" s="84" t="s">
        <v>284</v>
      </c>
      <c r="L20" s="84" t="s">
        <v>461</v>
      </c>
      <c r="M20" s="82" t="s">
        <v>230</v>
      </c>
    </row>
    <row r="21" spans="1:14">
      <c r="A21" s="6">
        <v>19</v>
      </c>
      <c r="C21" s="84" t="s">
        <v>457</v>
      </c>
      <c r="D21" s="83" t="s">
        <v>912</v>
      </c>
      <c r="E21" s="83" t="s">
        <v>910</v>
      </c>
      <c r="F21" s="84" t="s">
        <v>234</v>
      </c>
      <c r="G21" s="84" t="s">
        <v>317</v>
      </c>
      <c r="H21" s="84">
        <v>1902</v>
      </c>
      <c r="I21" s="84">
        <v>1904</v>
      </c>
      <c r="J21" s="84" t="s">
        <v>304</v>
      </c>
      <c r="K21" s="84" t="s">
        <v>284</v>
      </c>
      <c r="L21" s="84" t="s">
        <v>890</v>
      </c>
      <c r="M21" s="82" t="s">
        <v>647</v>
      </c>
      <c r="N21" s="5" t="s">
        <v>911</v>
      </c>
    </row>
    <row r="22" spans="1:14">
      <c r="A22" s="6">
        <v>20</v>
      </c>
      <c r="C22" s="84" t="s">
        <v>457</v>
      </c>
      <c r="D22" s="83" t="s">
        <v>1619</v>
      </c>
      <c r="E22" s="83" t="s">
        <v>1620</v>
      </c>
      <c r="F22" s="84" t="s">
        <v>234</v>
      </c>
      <c r="G22" s="84" t="s">
        <v>317</v>
      </c>
      <c r="H22" s="84">
        <v>1902</v>
      </c>
      <c r="I22" s="84">
        <v>1904</v>
      </c>
      <c r="J22" s="84" t="s">
        <v>304</v>
      </c>
      <c r="K22" s="84" t="s">
        <v>284</v>
      </c>
      <c r="L22" s="84" t="s">
        <v>890</v>
      </c>
      <c r="M22" s="82" t="s">
        <v>647</v>
      </c>
    </row>
    <row r="23" spans="1:14">
      <c r="A23" s="5"/>
      <c r="B23" s="5"/>
      <c r="C23" s="5"/>
      <c r="H23" s="5"/>
      <c r="I23" s="5"/>
      <c r="J23" s="5"/>
      <c r="K23" s="5"/>
      <c r="L23" s="5"/>
      <c r="M23" s="5"/>
    </row>
    <row r="24" spans="1:14">
      <c r="A24" s="6">
        <v>21</v>
      </c>
      <c r="C24" s="6" t="s">
        <v>646</v>
      </c>
      <c r="D24" s="5" t="s">
        <v>896</v>
      </c>
      <c r="E24" s="5" t="s">
        <v>895</v>
      </c>
      <c r="F24" s="6" t="s">
        <v>293</v>
      </c>
      <c r="G24" s="6" t="s">
        <v>317</v>
      </c>
      <c r="H24" s="6">
        <v>1901</v>
      </c>
      <c r="J24" s="6" t="s">
        <v>304</v>
      </c>
      <c r="K24" s="6" t="s">
        <v>284</v>
      </c>
      <c r="L24" s="6" t="s">
        <v>890</v>
      </c>
      <c r="M24" s="41" t="s">
        <v>244</v>
      </c>
      <c r="N24" s="58" t="s">
        <v>902</v>
      </c>
    </row>
    <row r="25" spans="1:14">
      <c r="A25" s="6">
        <f t="shared" ref="A25:A31" si="1">A24+1</f>
        <v>22</v>
      </c>
      <c r="C25" s="6" t="s">
        <v>646</v>
      </c>
      <c r="D25" s="5" t="s">
        <v>316</v>
      </c>
      <c r="E25" s="5" t="s">
        <v>323</v>
      </c>
      <c r="F25" s="6" t="s">
        <v>293</v>
      </c>
      <c r="G25" s="6" t="s">
        <v>317</v>
      </c>
      <c r="H25" s="6">
        <v>1901</v>
      </c>
      <c r="I25" s="6">
        <v>1903</v>
      </c>
      <c r="J25" s="6" t="s">
        <v>304</v>
      </c>
      <c r="K25" s="6" t="s">
        <v>284</v>
      </c>
      <c r="L25" s="6" t="s">
        <v>461</v>
      </c>
      <c r="M25" s="41" t="s">
        <v>244</v>
      </c>
      <c r="N25" s="58" t="s">
        <v>1193</v>
      </c>
    </row>
    <row r="26" spans="1:14">
      <c r="A26" s="6">
        <f t="shared" si="1"/>
        <v>23</v>
      </c>
      <c r="C26" s="6" t="s">
        <v>646</v>
      </c>
      <c r="D26" s="5" t="s">
        <v>901</v>
      </c>
      <c r="E26" s="5" t="s">
        <v>900</v>
      </c>
      <c r="F26" s="6" t="s">
        <v>293</v>
      </c>
      <c r="G26" s="6" t="s">
        <v>317</v>
      </c>
      <c r="H26" s="6">
        <v>1901</v>
      </c>
      <c r="I26" s="6">
        <v>1903</v>
      </c>
      <c r="J26" s="6" t="s">
        <v>304</v>
      </c>
      <c r="K26" s="6" t="s">
        <v>284</v>
      </c>
      <c r="L26" s="6" t="s">
        <v>890</v>
      </c>
      <c r="M26" s="41" t="s">
        <v>244</v>
      </c>
    </row>
    <row r="27" spans="1:14">
      <c r="A27" s="6">
        <f t="shared" si="1"/>
        <v>24</v>
      </c>
      <c r="B27" s="6">
        <f>A5</f>
        <v>4</v>
      </c>
      <c r="C27" s="6" t="s">
        <v>646</v>
      </c>
      <c r="D27" s="5" t="s">
        <v>897</v>
      </c>
      <c r="E27" s="5" t="s">
        <v>231</v>
      </c>
      <c r="F27" s="6" t="s">
        <v>293</v>
      </c>
      <c r="G27" s="6" t="s">
        <v>317</v>
      </c>
      <c r="H27" s="6">
        <v>1901</v>
      </c>
      <c r="J27" s="6" t="s">
        <v>304</v>
      </c>
      <c r="K27" s="6" t="s">
        <v>284</v>
      </c>
      <c r="L27" s="6" t="s">
        <v>461</v>
      </c>
      <c r="M27" s="41" t="s">
        <v>244</v>
      </c>
    </row>
    <row r="28" spans="1:14">
      <c r="A28" s="6">
        <f t="shared" si="1"/>
        <v>25</v>
      </c>
      <c r="C28" s="6" t="s">
        <v>646</v>
      </c>
      <c r="D28" s="5" t="s">
        <v>154</v>
      </c>
      <c r="E28" s="5" t="s">
        <v>639</v>
      </c>
      <c r="F28" s="6" t="s">
        <v>293</v>
      </c>
      <c r="G28" s="6" t="s">
        <v>317</v>
      </c>
      <c r="H28" s="6">
        <v>1901</v>
      </c>
      <c r="I28" s="6">
        <v>1903</v>
      </c>
      <c r="J28" s="6" t="s">
        <v>304</v>
      </c>
      <c r="K28" s="6" t="s">
        <v>284</v>
      </c>
      <c r="L28" s="6" t="s">
        <v>461</v>
      </c>
      <c r="M28" s="41" t="s">
        <v>244</v>
      </c>
    </row>
    <row r="29" spans="1:14">
      <c r="A29" s="6">
        <v>27</v>
      </c>
      <c r="C29" s="6" t="s">
        <v>646</v>
      </c>
      <c r="D29" s="5" t="s">
        <v>898</v>
      </c>
      <c r="E29" s="5" t="s">
        <v>593</v>
      </c>
      <c r="F29" s="6" t="s">
        <v>293</v>
      </c>
      <c r="G29" s="6" t="s">
        <v>317</v>
      </c>
      <c r="H29" s="6">
        <v>1901</v>
      </c>
      <c r="J29" s="6" t="s">
        <v>304</v>
      </c>
      <c r="K29" s="6" t="s">
        <v>284</v>
      </c>
      <c r="L29" s="6" t="s">
        <v>890</v>
      </c>
      <c r="M29" s="41" t="s">
        <v>244</v>
      </c>
      <c r="N29" s="8"/>
    </row>
    <row r="30" spans="1:14">
      <c r="A30" s="6">
        <f t="shared" si="1"/>
        <v>28</v>
      </c>
      <c r="C30" s="6" t="s">
        <v>646</v>
      </c>
      <c r="D30" s="5" t="s">
        <v>1183</v>
      </c>
      <c r="E30" s="5" t="s">
        <v>732</v>
      </c>
      <c r="F30" s="6" t="s">
        <v>234</v>
      </c>
      <c r="G30" s="6" t="s">
        <v>317</v>
      </c>
      <c r="H30" s="6">
        <v>1901</v>
      </c>
      <c r="J30" s="6" t="s">
        <v>304</v>
      </c>
      <c r="K30" s="6" t="s">
        <v>284</v>
      </c>
      <c r="L30" s="6" t="s">
        <v>461</v>
      </c>
      <c r="M30" s="41" t="s">
        <v>244</v>
      </c>
      <c r="N30" s="8"/>
    </row>
    <row r="31" spans="1:14">
      <c r="A31" s="6">
        <f t="shared" si="1"/>
        <v>29</v>
      </c>
      <c r="C31" s="6" t="s">
        <v>646</v>
      </c>
      <c r="D31" s="5" t="s">
        <v>731</v>
      </c>
      <c r="E31" s="5" t="s">
        <v>732</v>
      </c>
      <c r="F31" s="6" t="s">
        <v>234</v>
      </c>
      <c r="G31" s="6" t="s">
        <v>317</v>
      </c>
      <c r="H31" s="6">
        <v>1901</v>
      </c>
      <c r="J31" s="6" t="s">
        <v>304</v>
      </c>
      <c r="K31" s="6" t="s">
        <v>284</v>
      </c>
      <c r="L31" s="6" t="s">
        <v>461</v>
      </c>
      <c r="M31" s="41" t="s">
        <v>244</v>
      </c>
    </row>
    <row r="32" spans="1:14">
      <c r="A32" s="6">
        <v>30</v>
      </c>
      <c r="C32" s="6" t="s">
        <v>646</v>
      </c>
      <c r="D32" s="5" t="s">
        <v>1197</v>
      </c>
      <c r="E32" s="5" t="s">
        <v>1196</v>
      </c>
      <c r="F32" s="6" t="s">
        <v>293</v>
      </c>
      <c r="G32" s="6" t="s">
        <v>317</v>
      </c>
      <c r="H32" s="6">
        <v>1901</v>
      </c>
      <c r="I32" s="6">
        <v>1903</v>
      </c>
      <c r="J32" s="6" t="s">
        <v>304</v>
      </c>
      <c r="K32" s="6" t="s">
        <v>284</v>
      </c>
      <c r="L32" s="6" t="s">
        <v>621</v>
      </c>
      <c r="M32" s="41" t="s">
        <v>244</v>
      </c>
    </row>
    <row r="33" spans="1:21">
      <c r="A33" s="6" t="s">
        <v>82</v>
      </c>
      <c r="C33" s="5"/>
      <c r="D33" s="5" t="s">
        <v>82</v>
      </c>
      <c r="F33" s="5"/>
      <c r="G33" s="5"/>
      <c r="H33" s="5"/>
      <c r="I33" s="5"/>
      <c r="J33" s="5"/>
      <c r="K33" s="5"/>
      <c r="L33" s="5"/>
      <c r="M33" s="5"/>
    </row>
    <row r="34" spans="1:21">
      <c r="A34" s="6">
        <v>31</v>
      </c>
      <c r="C34" s="6" t="s">
        <v>907</v>
      </c>
      <c r="D34" s="5" t="s">
        <v>903</v>
      </c>
      <c r="E34" s="5" t="s">
        <v>739</v>
      </c>
      <c r="F34" s="6" t="s">
        <v>234</v>
      </c>
      <c r="G34" s="6" t="s">
        <v>317</v>
      </c>
      <c r="H34" s="6">
        <v>1901</v>
      </c>
      <c r="J34" s="6" t="s">
        <v>304</v>
      </c>
      <c r="K34" s="6" t="s">
        <v>284</v>
      </c>
      <c r="L34" s="6" t="s">
        <v>461</v>
      </c>
      <c r="M34" s="41" t="s">
        <v>904</v>
      </c>
      <c r="N34" s="58" t="s">
        <v>1195</v>
      </c>
      <c r="U34" s="83" t="s">
        <v>1428</v>
      </c>
    </row>
    <row r="35" spans="1:21">
      <c r="A35" s="6">
        <v>32</v>
      </c>
      <c r="B35" s="84">
        <v>11</v>
      </c>
      <c r="C35" s="84" t="s">
        <v>646</v>
      </c>
      <c r="D35" s="83" t="s">
        <v>232</v>
      </c>
      <c r="E35" s="83" t="s">
        <v>232</v>
      </c>
      <c r="F35" s="84" t="s">
        <v>234</v>
      </c>
      <c r="G35" s="84" t="s">
        <v>317</v>
      </c>
      <c r="H35" s="84">
        <v>1901</v>
      </c>
      <c r="I35" s="84">
        <v>1905</v>
      </c>
      <c r="J35" s="84" t="s">
        <v>304</v>
      </c>
      <c r="K35" s="84" t="s">
        <v>284</v>
      </c>
      <c r="L35" s="84" t="s">
        <v>890</v>
      </c>
      <c r="M35" s="82" t="s">
        <v>904</v>
      </c>
      <c r="N35" s="58" t="s">
        <v>1195</v>
      </c>
      <c r="U35" s="83"/>
    </row>
    <row r="36" spans="1:21">
      <c r="M36" s="41"/>
    </row>
    <row r="37" spans="1:21">
      <c r="A37" s="6">
        <v>33</v>
      </c>
      <c r="C37" s="6" t="s">
        <v>908</v>
      </c>
      <c r="D37" s="5" t="s">
        <v>715</v>
      </c>
      <c r="E37" s="5" t="s">
        <v>716</v>
      </c>
      <c r="F37" s="6" t="s">
        <v>293</v>
      </c>
      <c r="G37" s="6" t="s">
        <v>317</v>
      </c>
      <c r="H37" s="6">
        <v>1902</v>
      </c>
      <c r="I37" s="6">
        <v>1905</v>
      </c>
      <c r="J37" s="6" t="s">
        <v>304</v>
      </c>
      <c r="K37" s="6" t="s">
        <v>284</v>
      </c>
      <c r="L37" s="6" t="s">
        <v>461</v>
      </c>
      <c r="M37" s="41" t="s">
        <v>647</v>
      </c>
      <c r="N37" s="58" t="s">
        <v>915</v>
      </c>
    </row>
    <row r="38" spans="1:21">
      <c r="A38" s="6">
        <v>34</v>
      </c>
      <c r="C38" s="84" t="s">
        <v>908</v>
      </c>
      <c r="D38" s="83" t="s">
        <v>1623</v>
      </c>
      <c r="E38" s="83" t="s">
        <v>1623</v>
      </c>
      <c r="F38" s="84" t="s">
        <v>234</v>
      </c>
      <c r="G38" s="84" t="s">
        <v>317</v>
      </c>
      <c r="H38" s="84">
        <v>1902</v>
      </c>
      <c r="I38" s="84">
        <v>1904</v>
      </c>
      <c r="J38" s="84" t="s">
        <v>304</v>
      </c>
      <c r="K38" s="84" t="s">
        <v>284</v>
      </c>
      <c r="L38" s="84" t="s">
        <v>890</v>
      </c>
      <c r="M38" s="82" t="s">
        <v>647</v>
      </c>
    </row>
    <row r="39" spans="1:21">
      <c r="A39" s="6">
        <v>35</v>
      </c>
      <c r="C39" s="6" t="s">
        <v>908</v>
      </c>
      <c r="D39" s="5" t="s">
        <v>913</v>
      </c>
      <c r="E39" s="5" t="s">
        <v>914</v>
      </c>
      <c r="F39" s="6" t="s">
        <v>234</v>
      </c>
      <c r="G39" s="6" t="s">
        <v>317</v>
      </c>
      <c r="H39" s="6">
        <v>1902</v>
      </c>
      <c r="I39" s="6">
        <v>1904</v>
      </c>
      <c r="J39" s="6" t="s">
        <v>304</v>
      </c>
      <c r="K39" s="6" t="s">
        <v>284</v>
      </c>
      <c r="L39" s="6" t="s">
        <v>890</v>
      </c>
      <c r="M39" s="41" t="s">
        <v>647</v>
      </c>
    </row>
    <row r="40" spans="1:21">
      <c r="A40" s="6">
        <v>36</v>
      </c>
      <c r="C40" s="6" t="s">
        <v>908</v>
      </c>
      <c r="D40" s="5" t="s">
        <v>717</v>
      </c>
      <c r="E40" s="5" t="s">
        <v>718</v>
      </c>
      <c r="F40" s="6" t="s">
        <v>234</v>
      </c>
      <c r="G40" s="6" t="s">
        <v>317</v>
      </c>
      <c r="H40" s="6">
        <v>1902</v>
      </c>
      <c r="I40" s="6">
        <v>1903</v>
      </c>
      <c r="J40" s="6" t="s">
        <v>304</v>
      </c>
      <c r="K40" s="6" t="s">
        <v>284</v>
      </c>
      <c r="L40" s="6" t="s">
        <v>461</v>
      </c>
      <c r="M40" s="41" t="s">
        <v>647</v>
      </c>
    </row>
    <row r="41" spans="1:21">
      <c r="A41" s="6">
        <f>A40+1</f>
        <v>37</v>
      </c>
      <c r="C41" s="6" t="s">
        <v>908</v>
      </c>
      <c r="D41" s="5" t="s">
        <v>786</v>
      </c>
      <c r="E41" s="5" t="s">
        <v>786</v>
      </c>
      <c r="F41" s="6" t="s">
        <v>234</v>
      </c>
      <c r="G41" s="6" t="s">
        <v>317</v>
      </c>
      <c r="H41" s="6">
        <v>1902</v>
      </c>
      <c r="I41" s="6">
        <v>1903</v>
      </c>
      <c r="J41" s="6" t="s">
        <v>304</v>
      </c>
      <c r="K41" s="6" t="s">
        <v>284</v>
      </c>
      <c r="L41" s="6" t="s">
        <v>461</v>
      </c>
      <c r="M41" s="41" t="s">
        <v>647</v>
      </c>
      <c r="N41" s="5" t="s">
        <v>82</v>
      </c>
    </row>
    <row r="42" spans="1:21">
      <c r="A42" s="6">
        <f>A41+1</f>
        <v>38</v>
      </c>
      <c r="C42" s="6" t="s">
        <v>908</v>
      </c>
      <c r="D42" s="5" t="s">
        <v>648</v>
      </c>
      <c r="E42" s="5" t="s">
        <v>648</v>
      </c>
      <c r="F42" s="6" t="s">
        <v>293</v>
      </c>
      <c r="G42" s="6" t="s">
        <v>317</v>
      </c>
      <c r="H42" s="6">
        <v>1902</v>
      </c>
      <c r="I42" s="6">
        <v>1904</v>
      </c>
      <c r="J42" s="6" t="s">
        <v>304</v>
      </c>
      <c r="K42" s="6" t="s">
        <v>284</v>
      </c>
      <c r="L42" s="6" t="s">
        <v>461</v>
      </c>
      <c r="M42" s="41" t="s">
        <v>647</v>
      </c>
      <c r="N42" s="5" t="s">
        <v>82</v>
      </c>
    </row>
    <row r="43" spans="1:21">
      <c r="A43" s="6">
        <f>A42+1</f>
        <v>39</v>
      </c>
      <c r="C43" s="6" t="s">
        <v>908</v>
      </c>
      <c r="D43" s="5" t="s">
        <v>1432</v>
      </c>
      <c r="E43" s="5" t="s">
        <v>1433</v>
      </c>
      <c r="F43" s="6" t="s">
        <v>293</v>
      </c>
      <c r="G43" s="6" t="s">
        <v>317</v>
      </c>
      <c r="H43" s="6">
        <v>1902</v>
      </c>
      <c r="I43" s="6">
        <v>1904</v>
      </c>
      <c r="J43" s="6" t="s">
        <v>304</v>
      </c>
      <c r="K43" s="6" t="s">
        <v>284</v>
      </c>
      <c r="L43" s="6" t="s">
        <v>461</v>
      </c>
      <c r="M43" s="41" t="s">
        <v>647</v>
      </c>
    </row>
    <row r="44" spans="1:21">
      <c r="A44" s="6">
        <f>A43+1</f>
        <v>40</v>
      </c>
      <c r="C44" s="6" t="s">
        <v>908</v>
      </c>
      <c r="D44" s="5" t="s">
        <v>909</v>
      </c>
      <c r="E44" s="5" t="s">
        <v>918</v>
      </c>
      <c r="F44" s="6" t="s">
        <v>293</v>
      </c>
      <c r="G44" s="6" t="s">
        <v>317</v>
      </c>
      <c r="H44" s="6">
        <v>1902</v>
      </c>
      <c r="J44" s="6" t="s">
        <v>304</v>
      </c>
      <c r="K44" s="6" t="s">
        <v>284</v>
      </c>
      <c r="L44" s="6" t="s">
        <v>860</v>
      </c>
      <c r="M44" s="41" t="s">
        <v>647</v>
      </c>
      <c r="N44" s="5" t="s">
        <v>1427</v>
      </c>
    </row>
    <row r="45" spans="1:21">
      <c r="A45" s="6">
        <f>A44+1</f>
        <v>41</v>
      </c>
      <c r="C45" s="6" t="s">
        <v>908</v>
      </c>
      <c r="D45" s="5" t="s">
        <v>917</v>
      </c>
      <c r="E45" s="5" t="s">
        <v>919</v>
      </c>
      <c r="F45" s="6" t="s">
        <v>293</v>
      </c>
      <c r="G45" s="6" t="s">
        <v>317</v>
      </c>
      <c r="H45" s="6">
        <v>1902</v>
      </c>
      <c r="J45" s="6" t="s">
        <v>304</v>
      </c>
      <c r="K45" s="6" t="s">
        <v>284</v>
      </c>
      <c r="L45" s="6" t="s">
        <v>477</v>
      </c>
      <c r="M45" s="41" t="s">
        <v>647</v>
      </c>
    </row>
    <row r="47" spans="1:21" ht="12">
      <c r="D47" s="4" t="s">
        <v>459</v>
      </c>
      <c r="E47" s="46">
        <f>SUBTOTAL(3,E2:E45)</f>
        <v>40</v>
      </c>
    </row>
    <row r="49" spans="1:14">
      <c r="A49" s="5"/>
      <c r="B49" s="5"/>
      <c r="C49" s="5"/>
      <c r="F49" s="5"/>
      <c r="G49" s="5"/>
      <c r="H49" s="5"/>
      <c r="I49" s="5"/>
      <c r="J49" s="5"/>
      <c r="K49" s="5"/>
      <c r="L49" s="5"/>
      <c r="M49" s="5"/>
    </row>
    <row r="52" spans="1:14">
      <c r="N52" s="83" t="s">
        <v>1426</v>
      </c>
    </row>
    <row r="60" spans="1:14">
      <c r="N60" s="83" t="s">
        <v>1429</v>
      </c>
    </row>
  </sheetData>
  <autoFilter ref="D1:N53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S399"/>
  <sheetViews>
    <sheetView workbookViewId="0">
      <pane ySplit="1" topLeftCell="A140" activePane="bottomLeft" state="frozen"/>
      <selection pane="bottomLeft" activeCell="D184" sqref="D184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6" style="37" customWidth="1"/>
    <col min="4" max="4" width="22.33203125" style="38" customWidth="1"/>
    <col min="5" max="5" width="27.109375" style="39" customWidth="1"/>
    <col min="6" max="6" width="3.33203125" style="37" bestFit="1" customWidth="1"/>
    <col min="7" max="7" width="3.33203125" style="37" customWidth="1"/>
    <col min="8" max="8" width="7.33203125" style="37" customWidth="1"/>
    <col min="9" max="9" width="4.33203125" style="37" customWidth="1"/>
    <col min="10" max="11" width="4.6640625" style="37" customWidth="1"/>
    <col min="12" max="13" width="3.33203125" style="37" bestFit="1" customWidth="1"/>
    <col min="14" max="14" width="6.44140625" style="37" customWidth="1"/>
    <col min="15" max="15" width="27.6640625" style="41" bestFit="1" customWidth="1"/>
    <col min="16" max="16" width="16" style="38" customWidth="1"/>
    <col min="17" max="16384" width="11.44140625" style="38"/>
  </cols>
  <sheetData>
    <row r="1" spans="1:16" ht="48">
      <c r="A1" s="52" t="s">
        <v>344</v>
      </c>
      <c r="B1" s="52" t="s">
        <v>899</v>
      </c>
      <c r="C1" s="53" t="s">
        <v>296</v>
      </c>
      <c r="D1" s="54" t="s">
        <v>471</v>
      </c>
      <c r="E1" s="54" t="s">
        <v>1634</v>
      </c>
      <c r="F1" s="55" t="s">
        <v>292</v>
      </c>
      <c r="G1" s="55" t="s">
        <v>208</v>
      </c>
      <c r="H1" s="52" t="s">
        <v>351</v>
      </c>
      <c r="I1" s="56" t="s">
        <v>925</v>
      </c>
      <c r="J1" s="56" t="s">
        <v>892</v>
      </c>
      <c r="K1" s="55" t="s">
        <v>303</v>
      </c>
      <c r="L1" s="55" t="s">
        <v>289</v>
      </c>
      <c r="M1" s="55" t="s">
        <v>464</v>
      </c>
      <c r="N1" s="52" t="s">
        <v>460</v>
      </c>
      <c r="O1" s="52" t="s">
        <v>891</v>
      </c>
      <c r="P1" s="52" t="s">
        <v>803</v>
      </c>
    </row>
    <row r="2" spans="1:16">
      <c r="A2" s="37">
        <v>1</v>
      </c>
      <c r="C2" s="37" t="s">
        <v>926</v>
      </c>
      <c r="D2" s="38" t="s">
        <v>12</v>
      </c>
      <c r="E2" s="39" t="s">
        <v>1198</v>
      </c>
      <c r="F2" s="37" t="s">
        <v>293</v>
      </c>
      <c r="G2" s="37" t="s">
        <v>293</v>
      </c>
      <c r="H2" s="37" t="s">
        <v>623</v>
      </c>
      <c r="I2" s="37" t="s">
        <v>294</v>
      </c>
      <c r="J2" s="37">
        <v>1902</v>
      </c>
      <c r="L2" s="37" t="s">
        <v>304</v>
      </c>
      <c r="M2" s="37" t="s">
        <v>284</v>
      </c>
      <c r="N2" s="37" t="s">
        <v>621</v>
      </c>
      <c r="O2" s="41" t="s">
        <v>924</v>
      </c>
    </row>
    <row r="3" spans="1:16">
      <c r="A3" s="37">
        <f>A2+1</f>
        <v>2</v>
      </c>
      <c r="C3" s="37" t="s">
        <v>926</v>
      </c>
      <c r="D3" s="38" t="s">
        <v>12</v>
      </c>
      <c r="E3" s="39" t="s">
        <v>12</v>
      </c>
      <c r="F3" s="37" t="s">
        <v>293</v>
      </c>
      <c r="G3" s="37" t="s">
        <v>293</v>
      </c>
      <c r="H3" s="37" t="s">
        <v>118</v>
      </c>
      <c r="I3" s="37" t="s">
        <v>294</v>
      </c>
      <c r="J3" s="37">
        <v>1902</v>
      </c>
      <c r="L3" s="37" t="s">
        <v>304</v>
      </c>
      <c r="M3" s="37" t="s">
        <v>284</v>
      </c>
      <c r="N3" s="37" t="s">
        <v>477</v>
      </c>
      <c r="O3" s="41" t="s">
        <v>924</v>
      </c>
    </row>
    <row r="4" spans="1:16">
      <c r="A4" s="37">
        <f t="shared" ref="A4:A10" si="0">A3+1</f>
        <v>3</v>
      </c>
      <c r="C4" s="37" t="s">
        <v>926</v>
      </c>
      <c r="D4" s="38" t="s">
        <v>1616</v>
      </c>
      <c r="E4" s="66" t="s">
        <v>1617</v>
      </c>
      <c r="F4" s="37" t="s">
        <v>293</v>
      </c>
      <c r="G4" s="37" t="s">
        <v>293</v>
      </c>
      <c r="H4" s="40" t="s">
        <v>1618</v>
      </c>
      <c r="I4" s="37" t="s">
        <v>294</v>
      </c>
      <c r="J4" s="37">
        <v>1902</v>
      </c>
      <c r="L4" s="37" t="s">
        <v>304</v>
      </c>
      <c r="M4" s="37" t="s">
        <v>284</v>
      </c>
      <c r="N4" s="40" t="s">
        <v>890</v>
      </c>
      <c r="O4" s="41" t="s">
        <v>924</v>
      </c>
    </row>
    <row r="5" spans="1:16">
      <c r="A5" s="37">
        <f t="shared" si="0"/>
        <v>4</v>
      </c>
      <c r="C5" s="37" t="s">
        <v>926</v>
      </c>
      <c r="D5" s="38" t="s">
        <v>282</v>
      </c>
      <c r="E5" s="39" t="s">
        <v>281</v>
      </c>
      <c r="F5" s="37" t="s">
        <v>293</v>
      </c>
      <c r="G5" s="37" t="s">
        <v>293</v>
      </c>
      <c r="H5" s="37" t="s">
        <v>280</v>
      </c>
      <c r="I5" s="37" t="s">
        <v>294</v>
      </c>
      <c r="J5" s="37">
        <v>1902</v>
      </c>
      <c r="K5" s="37">
        <v>1905</v>
      </c>
      <c r="L5" s="37" t="s">
        <v>304</v>
      </c>
      <c r="M5" s="37" t="s">
        <v>284</v>
      </c>
      <c r="N5" s="37" t="s">
        <v>461</v>
      </c>
      <c r="O5" s="41" t="s">
        <v>924</v>
      </c>
    </row>
    <row r="6" spans="1:16">
      <c r="A6" s="37">
        <f t="shared" si="0"/>
        <v>5</v>
      </c>
      <c r="C6" s="37" t="s">
        <v>926</v>
      </c>
      <c r="D6" s="38" t="s">
        <v>49</v>
      </c>
      <c r="E6" s="39" t="s">
        <v>324</v>
      </c>
      <c r="F6" s="37" t="s">
        <v>293</v>
      </c>
      <c r="G6" s="37" t="s">
        <v>234</v>
      </c>
      <c r="H6" s="37" t="s">
        <v>392</v>
      </c>
      <c r="I6" s="37" t="s">
        <v>294</v>
      </c>
      <c r="J6" s="37">
        <v>1902</v>
      </c>
      <c r="L6" s="37" t="s">
        <v>304</v>
      </c>
      <c r="M6" s="37" t="s">
        <v>284</v>
      </c>
      <c r="N6" s="37" t="s">
        <v>461</v>
      </c>
      <c r="O6" s="41" t="s">
        <v>924</v>
      </c>
    </row>
    <row r="7" spans="1:16">
      <c r="A7" s="37">
        <f t="shared" si="0"/>
        <v>6</v>
      </c>
      <c r="C7" s="37" t="s">
        <v>926</v>
      </c>
      <c r="D7" s="38" t="s">
        <v>49</v>
      </c>
      <c r="E7" s="39" t="s">
        <v>324</v>
      </c>
      <c r="F7" s="37" t="s">
        <v>293</v>
      </c>
      <c r="G7" s="37" t="s">
        <v>293</v>
      </c>
      <c r="H7" s="37" t="s">
        <v>1</v>
      </c>
      <c r="I7" s="37" t="s">
        <v>294</v>
      </c>
      <c r="J7" s="37">
        <v>1902</v>
      </c>
      <c r="L7" s="37" t="s">
        <v>304</v>
      </c>
      <c r="M7" s="37" t="s">
        <v>284</v>
      </c>
      <c r="N7" s="37" t="s">
        <v>461</v>
      </c>
      <c r="O7" s="41" t="s">
        <v>924</v>
      </c>
    </row>
    <row r="8" spans="1:16">
      <c r="A8" s="37">
        <f t="shared" si="0"/>
        <v>7</v>
      </c>
      <c r="C8" s="37" t="s">
        <v>926</v>
      </c>
      <c r="D8" s="38" t="s">
        <v>298</v>
      </c>
      <c r="E8" s="39" t="s">
        <v>298</v>
      </c>
      <c r="F8" s="37" t="s">
        <v>293</v>
      </c>
      <c r="G8" s="37" t="s">
        <v>234</v>
      </c>
      <c r="H8" s="37" t="s">
        <v>504</v>
      </c>
      <c r="I8" s="37" t="s">
        <v>294</v>
      </c>
      <c r="J8" s="37">
        <v>1902</v>
      </c>
      <c r="L8" s="37" t="s">
        <v>304</v>
      </c>
      <c r="M8" s="37" t="s">
        <v>284</v>
      </c>
      <c r="N8" s="37" t="s">
        <v>461</v>
      </c>
      <c r="O8" s="41" t="s">
        <v>924</v>
      </c>
    </row>
    <row r="9" spans="1:16">
      <c r="A9" s="37">
        <f t="shared" si="0"/>
        <v>8</v>
      </c>
      <c r="C9" s="37" t="s">
        <v>926</v>
      </c>
      <c r="D9" s="38" t="s">
        <v>625</v>
      </c>
      <c r="E9" s="39" t="s">
        <v>626</v>
      </c>
      <c r="F9" s="37" t="s">
        <v>293</v>
      </c>
      <c r="H9" s="37" t="s">
        <v>624</v>
      </c>
      <c r="I9" s="37" t="s">
        <v>294</v>
      </c>
      <c r="J9" s="37">
        <v>1902</v>
      </c>
      <c r="M9" s="37" t="s">
        <v>284</v>
      </c>
      <c r="N9" s="37" t="s">
        <v>621</v>
      </c>
    </row>
    <row r="10" spans="1:16">
      <c r="A10" s="37">
        <f t="shared" si="0"/>
        <v>9</v>
      </c>
      <c r="C10" s="37" t="s">
        <v>926</v>
      </c>
      <c r="D10" s="38" t="s">
        <v>1447</v>
      </c>
      <c r="E10" s="39" t="s">
        <v>1446</v>
      </c>
      <c r="F10" s="37" t="s">
        <v>293</v>
      </c>
      <c r="G10" s="37" t="s">
        <v>293</v>
      </c>
      <c r="H10" s="37" t="s">
        <v>1445</v>
      </c>
      <c r="I10" s="37" t="s">
        <v>294</v>
      </c>
      <c r="J10" s="37">
        <v>1902</v>
      </c>
      <c r="L10" s="37" t="s">
        <v>304</v>
      </c>
      <c r="M10" s="37" t="s">
        <v>284</v>
      </c>
      <c r="N10" s="37" t="s">
        <v>461</v>
      </c>
      <c r="O10" s="41" t="s">
        <v>924</v>
      </c>
    </row>
    <row r="11" spans="1:16">
      <c r="A11" s="37">
        <f>A10+1</f>
        <v>10</v>
      </c>
      <c r="C11" s="37" t="s">
        <v>926</v>
      </c>
      <c r="D11" s="38" t="s">
        <v>693</v>
      </c>
      <c r="E11" s="39" t="s">
        <v>694</v>
      </c>
      <c r="F11" s="37" t="s">
        <v>293</v>
      </c>
      <c r="G11" s="37" t="s">
        <v>234</v>
      </c>
      <c r="H11" s="37" t="s">
        <v>695</v>
      </c>
      <c r="I11" s="37" t="s">
        <v>294</v>
      </c>
      <c r="J11" s="37">
        <v>1902</v>
      </c>
      <c r="L11" s="37" t="s">
        <v>304</v>
      </c>
      <c r="M11" s="37" t="s">
        <v>284</v>
      </c>
      <c r="N11" s="37" t="s">
        <v>461</v>
      </c>
      <c r="O11" s="41" t="s">
        <v>924</v>
      </c>
    </row>
    <row r="12" spans="1:16">
      <c r="A12" s="37">
        <f t="shared" ref="A12:A75" si="1">A11+1</f>
        <v>11</v>
      </c>
      <c r="C12" s="37" t="s">
        <v>926</v>
      </c>
      <c r="D12" s="38" t="s">
        <v>166</v>
      </c>
      <c r="E12" s="39" t="s">
        <v>167</v>
      </c>
      <c r="F12" s="37" t="s">
        <v>293</v>
      </c>
      <c r="G12" s="37" t="s">
        <v>293</v>
      </c>
      <c r="H12" s="37" t="s">
        <v>168</v>
      </c>
      <c r="I12" s="37" t="s">
        <v>294</v>
      </c>
      <c r="J12" s="37">
        <v>1902</v>
      </c>
      <c r="L12" s="37" t="s">
        <v>304</v>
      </c>
      <c r="M12" s="37" t="s">
        <v>284</v>
      </c>
      <c r="N12" s="37" t="s">
        <v>461</v>
      </c>
      <c r="O12" s="41" t="s">
        <v>924</v>
      </c>
    </row>
    <row r="13" spans="1:16">
      <c r="A13" s="37">
        <f t="shared" si="1"/>
        <v>12</v>
      </c>
      <c r="C13" s="37" t="s">
        <v>926</v>
      </c>
      <c r="D13" s="38" t="s">
        <v>725</v>
      </c>
      <c r="E13" s="39" t="s">
        <v>726</v>
      </c>
      <c r="F13" s="37" t="s">
        <v>293</v>
      </c>
      <c r="G13" s="37" t="s">
        <v>234</v>
      </c>
      <c r="H13" s="37" t="s">
        <v>724</v>
      </c>
      <c r="I13" s="37" t="s">
        <v>294</v>
      </c>
      <c r="J13" s="37">
        <v>1902</v>
      </c>
      <c r="L13" s="37" t="s">
        <v>294</v>
      </c>
      <c r="M13" s="37" t="s">
        <v>284</v>
      </c>
      <c r="N13" s="37" t="s">
        <v>461</v>
      </c>
      <c r="O13" s="41" t="s">
        <v>924</v>
      </c>
    </row>
    <row r="14" spans="1:16">
      <c r="A14" s="37">
        <f t="shared" si="1"/>
        <v>13</v>
      </c>
      <c r="C14" s="37" t="s">
        <v>926</v>
      </c>
      <c r="D14" s="38" t="s">
        <v>651</v>
      </c>
      <c r="E14" s="39" t="s">
        <v>652</v>
      </c>
      <c r="F14" s="37" t="s">
        <v>293</v>
      </c>
      <c r="G14" s="37" t="s">
        <v>293</v>
      </c>
      <c r="H14" s="37" t="s">
        <v>653</v>
      </c>
      <c r="I14" s="37" t="s">
        <v>294</v>
      </c>
      <c r="J14" s="37">
        <v>1902</v>
      </c>
      <c r="L14" s="37" t="s">
        <v>294</v>
      </c>
      <c r="M14" s="37" t="s">
        <v>284</v>
      </c>
      <c r="N14" s="37" t="s">
        <v>461</v>
      </c>
      <c r="O14" s="41" t="s">
        <v>924</v>
      </c>
    </row>
    <row r="15" spans="1:16">
      <c r="A15" s="37">
        <f t="shared" si="1"/>
        <v>14</v>
      </c>
      <c r="C15" s="37" t="s">
        <v>926</v>
      </c>
      <c r="D15" s="38" t="s">
        <v>496</v>
      </c>
      <c r="E15" s="39" t="s">
        <v>495</v>
      </c>
      <c r="F15" s="37" t="s">
        <v>293</v>
      </c>
      <c r="G15" s="37" t="s">
        <v>293</v>
      </c>
      <c r="H15" s="37" t="s">
        <v>505</v>
      </c>
      <c r="I15" s="37" t="s">
        <v>294</v>
      </c>
      <c r="J15" s="37">
        <v>1902</v>
      </c>
      <c r="L15" s="37" t="s">
        <v>304</v>
      </c>
      <c r="M15" s="37" t="s">
        <v>284</v>
      </c>
      <c r="N15" s="37" t="s">
        <v>461</v>
      </c>
      <c r="O15" s="41" t="s">
        <v>924</v>
      </c>
    </row>
    <row r="16" spans="1:16" ht="22.8">
      <c r="A16" s="37">
        <f t="shared" si="1"/>
        <v>15</v>
      </c>
      <c r="C16" s="37" t="s">
        <v>926</v>
      </c>
      <c r="D16" s="38" t="s">
        <v>227</v>
      </c>
      <c r="E16" s="39" t="s">
        <v>497</v>
      </c>
      <c r="F16" s="37" t="s">
        <v>293</v>
      </c>
      <c r="G16" s="37" t="s">
        <v>293</v>
      </c>
      <c r="H16" s="37" t="s">
        <v>506</v>
      </c>
      <c r="I16" s="37" t="s">
        <v>294</v>
      </c>
      <c r="J16" s="37">
        <v>1902</v>
      </c>
      <c r="L16" s="37" t="s">
        <v>304</v>
      </c>
      <c r="M16" s="37" t="s">
        <v>284</v>
      </c>
      <c r="N16" s="37" t="s">
        <v>461</v>
      </c>
      <c r="O16" s="41" t="s">
        <v>924</v>
      </c>
    </row>
    <row r="17" spans="1:15">
      <c r="A17" s="37">
        <f t="shared" si="1"/>
        <v>16</v>
      </c>
      <c r="C17" s="37" t="s">
        <v>926</v>
      </c>
      <c r="D17" s="38" t="s">
        <v>501</v>
      </c>
      <c r="E17" s="39" t="s">
        <v>500</v>
      </c>
      <c r="F17" s="37" t="s">
        <v>293</v>
      </c>
      <c r="G17" s="37" t="s">
        <v>293</v>
      </c>
      <c r="H17" s="37" t="s">
        <v>250</v>
      </c>
      <c r="I17" s="37" t="s">
        <v>294</v>
      </c>
      <c r="J17" s="37">
        <v>1902</v>
      </c>
      <c r="L17" s="37" t="s">
        <v>304</v>
      </c>
      <c r="M17" s="37" t="s">
        <v>284</v>
      </c>
      <c r="N17" s="37" t="s">
        <v>477</v>
      </c>
      <c r="O17" s="41" t="s">
        <v>924</v>
      </c>
    </row>
    <row r="18" spans="1:15">
      <c r="A18" s="37">
        <f t="shared" si="1"/>
        <v>17</v>
      </c>
      <c r="C18" s="37" t="s">
        <v>926</v>
      </c>
      <c r="D18" s="38" t="s">
        <v>498</v>
      </c>
      <c r="E18" s="39" t="s">
        <v>499</v>
      </c>
      <c r="F18" s="37" t="s">
        <v>293</v>
      </c>
      <c r="G18" s="37" t="s">
        <v>293</v>
      </c>
      <c r="H18" s="37" t="s">
        <v>388</v>
      </c>
      <c r="I18" s="37" t="s">
        <v>294</v>
      </c>
      <c r="J18" s="37">
        <v>1902</v>
      </c>
      <c r="L18" s="37" t="s">
        <v>304</v>
      </c>
      <c r="M18" s="37" t="s">
        <v>284</v>
      </c>
      <c r="N18" s="37" t="s">
        <v>461</v>
      </c>
      <c r="O18" s="41" t="s">
        <v>924</v>
      </c>
    </row>
    <row r="19" spans="1:15">
      <c r="A19" s="37">
        <f t="shared" si="1"/>
        <v>18</v>
      </c>
      <c r="C19" s="37" t="s">
        <v>926</v>
      </c>
      <c r="D19" s="38" t="s">
        <v>502</v>
      </c>
      <c r="E19" s="39" t="s">
        <v>335</v>
      </c>
      <c r="F19" s="37" t="s">
        <v>293</v>
      </c>
      <c r="G19" s="37" t="s">
        <v>293</v>
      </c>
      <c r="H19" s="37" t="s">
        <v>336</v>
      </c>
      <c r="I19" s="37" t="s">
        <v>294</v>
      </c>
      <c r="J19" s="37">
        <v>1902</v>
      </c>
      <c r="K19" s="37">
        <v>1908</v>
      </c>
      <c r="L19" s="37" t="s">
        <v>304</v>
      </c>
      <c r="M19" s="37" t="s">
        <v>284</v>
      </c>
      <c r="N19" s="37" t="s">
        <v>461</v>
      </c>
      <c r="O19" s="41" t="s">
        <v>924</v>
      </c>
    </row>
    <row r="20" spans="1:15">
      <c r="A20" s="37">
        <f t="shared" si="1"/>
        <v>19</v>
      </c>
      <c r="C20" s="37" t="s">
        <v>926</v>
      </c>
      <c r="D20" s="38" t="s">
        <v>502</v>
      </c>
      <c r="E20" s="39" t="s">
        <v>503</v>
      </c>
      <c r="F20" s="37" t="s">
        <v>293</v>
      </c>
      <c r="G20" s="37" t="s">
        <v>293</v>
      </c>
      <c r="H20" s="37" t="s">
        <v>399</v>
      </c>
      <c r="I20" s="37" t="s">
        <v>294</v>
      </c>
      <c r="J20" s="37">
        <v>1902</v>
      </c>
      <c r="L20" s="37" t="s">
        <v>304</v>
      </c>
      <c r="M20" s="37" t="s">
        <v>284</v>
      </c>
      <c r="N20" s="37" t="s">
        <v>461</v>
      </c>
      <c r="O20" s="41" t="s">
        <v>924</v>
      </c>
    </row>
    <row r="21" spans="1:15">
      <c r="A21" s="37">
        <f t="shared" si="1"/>
        <v>20</v>
      </c>
      <c r="C21" s="37" t="s">
        <v>926</v>
      </c>
      <c r="D21" s="38" t="s">
        <v>1511</v>
      </c>
      <c r="E21" s="66" t="s">
        <v>1614</v>
      </c>
      <c r="F21" s="37" t="s">
        <v>293</v>
      </c>
      <c r="G21" s="37" t="s">
        <v>293</v>
      </c>
      <c r="H21" s="40" t="s">
        <v>1615</v>
      </c>
      <c r="I21" s="37" t="s">
        <v>294</v>
      </c>
      <c r="J21" s="37">
        <v>1902</v>
      </c>
      <c r="L21" s="37" t="s">
        <v>304</v>
      </c>
      <c r="M21" s="37" t="s">
        <v>284</v>
      </c>
      <c r="N21" s="40" t="s">
        <v>890</v>
      </c>
      <c r="O21" s="41" t="s">
        <v>924</v>
      </c>
    </row>
    <row r="22" spans="1:15">
      <c r="A22" s="37">
        <f t="shared" si="1"/>
        <v>21</v>
      </c>
      <c r="C22" s="37" t="s">
        <v>926</v>
      </c>
      <c r="D22" s="38" t="s">
        <v>1612</v>
      </c>
      <c r="E22" s="66" t="s">
        <v>1612</v>
      </c>
      <c r="F22" s="37" t="s">
        <v>293</v>
      </c>
      <c r="G22" s="37" t="s">
        <v>293</v>
      </c>
      <c r="H22" s="40" t="s">
        <v>1613</v>
      </c>
      <c r="I22" s="37" t="s">
        <v>294</v>
      </c>
      <c r="J22" s="37">
        <v>1902</v>
      </c>
      <c r="K22" s="37">
        <v>1906</v>
      </c>
      <c r="L22" s="37" t="s">
        <v>304</v>
      </c>
      <c r="M22" s="37" t="s">
        <v>284</v>
      </c>
      <c r="N22" s="40" t="s">
        <v>890</v>
      </c>
      <c r="O22" s="41" t="s">
        <v>924</v>
      </c>
    </row>
    <row r="23" spans="1:15">
      <c r="A23" s="37">
        <f t="shared" si="1"/>
        <v>22</v>
      </c>
      <c r="C23" s="37" t="s">
        <v>926</v>
      </c>
      <c r="D23" s="38" t="s">
        <v>507</v>
      </c>
      <c r="E23" s="39" t="s">
        <v>508</v>
      </c>
      <c r="F23" s="37" t="s">
        <v>293</v>
      </c>
      <c r="G23" s="37" t="s">
        <v>293</v>
      </c>
      <c r="H23" s="37" t="s">
        <v>423</v>
      </c>
      <c r="I23" s="37" t="s">
        <v>294</v>
      </c>
      <c r="J23" s="37">
        <v>1902</v>
      </c>
      <c r="L23" s="37" t="s">
        <v>304</v>
      </c>
      <c r="M23" s="37" t="s">
        <v>284</v>
      </c>
      <c r="N23" s="37" t="s">
        <v>477</v>
      </c>
      <c r="O23" s="41" t="s">
        <v>924</v>
      </c>
    </row>
    <row r="24" spans="1:15">
      <c r="A24" s="37">
        <f t="shared" si="1"/>
        <v>23</v>
      </c>
      <c r="C24" s="37" t="s">
        <v>926</v>
      </c>
      <c r="D24" s="38" t="s">
        <v>1609</v>
      </c>
      <c r="E24" s="66" t="s">
        <v>1610</v>
      </c>
      <c r="F24" s="37" t="s">
        <v>293</v>
      </c>
      <c r="G24" s="37" t="s">
        <v>234</v>
      </c>
      <c r="H24" s="40" t="s">
        <v>1611</v>
      </c>
      <c r="I24" s="37" t="s">
        <v>294</v>
      </c>
      <c r="J24" s="37">
        <v>1902</v>
      </c>
      <c r="L24" s="37" t="s">
        <v>304</v>
      </c>
      <c r="M24" s="37" t="s">
        <v>284</v>
      </c>
      <c r="N24" s="40" t="s">
        <v>890</v>
      </c>
      <c r="O24" s="41" t="s">
        <v>924</v>
      </c>
    </row>
    <row r="25" spans="1:15">
      <c r="A25" s="37">
        <f t="shared" si="1"/>
        <v>24</v>
      </c>
      <c r="C25" s="37" t="s">
        <v>926</v>
      </c>
      <c r="D25" s="38" t="s">
        <v>791</v>
      </c>
      <c r="E25" s="39" t="s">
        <v>791</v>
      </c>
      <c r="F25" s="37" t="s">
        <v>293</v>
      </c>
      <c r="G25" s="37" t="s">
        <v>293</v>
      </c>
      <c r="H25" s="37" t="s">
        <v>792</v>
      </c>
      <c r="I25" s="37" t="s">
        <v>294</v>
      </c>
      <c r="J25" s="37">
        <v>1902</v>
      </c>
      <c r="L25" s="37" t="s">
        <v>304</v>
      </c>
      <c r="M25" s="37" t="s">
        <v>284</v>
      </c>
      <c r="N25" s="37" t="s">
        <v>461</v>
      </c>
      <c r="O25" s="41" t="s">
        <v>924</v>
      </c>
    </row>
    <row r="26" spans="1:15">
      <c r="A26" s="37">
        <f t="shared" si="1"/>
        <v>25</v>
      </c>
      <c r="C26" s="37" t="s">
        <v>926</v>
      </c>
      <c r="D26" s="38" t="s">
        <v>509</v>
      </c>
      <c r="E26" s="39" t="s">
        <v>510</v>
      </c>
      <c r="F26" s="37" t="s">
        <v>293</v>
      </c>
      <c r="G26" s="37" t="s">
        <v>293</v>
      </c>
      <c r="H26" s="37" t="s">
        <v>394</v>
      </c>
      <c r="I26" s="37" t="s">
        <v>294</v>
      </c>
      <c r="J26" s="37">
        <v>1902</v>
      </c>
      <c r="L26" s="37" t="s">
        <v>304</v>
      </c>
      <c r="M26" s="37" t="s">
        <v>284</v>
      </c>
      <c r="N26" s="37" t="s">
        <v>477</v>
      </c>
      <c r="O26" s="41" t="s">
        <v>924</v>
      </c>
    </row>
    <row r="27" spans="1:15">
      <c r="A27" s="37">
        <f t="shared" si="1"/>
        <v>26</v>
      </c>
      <c r="C27" s="37" t="s">
        <v>926</v>
      </c>
      <c r="D27" s="38" t="s">
        <v>1448</v>
      </c>
      <c r="E27" s="66" t="s">
        <v>1449</v>
      </c>
      <c r="F27" s="37" t="s">
        <v>293</v>
      </c>
      <c r="G27" s="37" t="s">
        <v>234</v>
      </c>
      <c r="H27" s="40" t="s">
        <v>1608</v>
      </c>
      <c r="I27" s="37" t="s">
        <v>294</v>
      </c>
      <c r="J27" s="37">
        <v>1902</v>
      </c>
      <c r="L27" s="37" t="s">
        <v>304</v>
      </c>
      <c r="M27" s="37" t="s">
        <v>284</v>
      </c>
      <c r="N27" s="40" t="s">
        <v>890</v>
      </c>
      <c r="O27" s="41" t="s">
        <v>924</v>
      </c>
    </row>
    <row r="28" spans="1:15">
      <c r="A28" s="37">
        <f t="shared" si="1"/>
        <v>27</v>
      </c>
      <c r="C28" s="37" t="s">
        <v>926</v>
      </c>
      <c r="D28" s="38" t="s">
        <v>511</v>
      </c>
      <c r="E28" s="39" t="s">
        <v>513</v>
      </c>
      <c r="F28" s="37" t="s">
        <v>293</v>
      </c>
      <c r="G28" s="37" t="s">
        <v>293</v>
      </c>
      <c r="H28" s="37" t="s">
        <v>395</v>
      </c>
      <c r="I28" s="37" t="s">
        <v>294</v>
      </c>
      <c r="J28" s="37">
        <v>1902</v>
      </c>
      <c r="L28" s="37" t="s">
        <v>304</v>
      </c>
      <c r="M28" s="37" t="s">
        <v>284</v>
      </c>
      <c r="N28" s="37" t="s">
        <v>477</v>
      </c>
      <c r="O28" s="41" t="s">
        <v>924</v>
      </c>
    </row>
    <row r="29" spans="1:15">
      <c r="A29" s="37">
        <f t="shared" si="1"/>
        <v>28</v>
      </c>
      <c r="C29" s="37" t="s">
        <v>926</v>
      </c>
      <c r="D29" s="38" t="s">
        <v>677</v>
      </c>
      <c r="E29" s="39" t="s">
        <v>678</v>
      </c>
      <c r="F29" s="37" t="s">
        <v>293</v>
      </c>
      <c r="G29" s="37" t="s">
        <v>293</v>
      </c>
      <c r="H29" s="37" t="s">
        <v>395</v>
      </c>
      <c r="I29" s="37" t="s">
        <v>294</v>
      </c>
      <c r="J29" s="37">
        <v>1902</v>
      </c>
      <c r="L29" s="37" t="s">
        <v>304</v>
      </c>
      <c r="M29" s="37" t="s">
        <v>284</v>
      </c>
      <c r="N29" s="37" t="s">
        <v>461</v>
      </c>
      <c r="O29" s="41" t="s">
        <v>924</v>
      </c>
    </row>
    <row r="30" spans="1:15">
      <c r="A30" s="37">
        <f t="shared" si="1"/>
        <v>29</v>
      </c>
      <c r="C30" s="37" t="s">
        <v>926</v>
      </c>
      <c r="D30" s="38" t="s">
        <v>297</v>
      </c>
      <c r="E30" s="39" t="s">
        <v>512</v>
      </c>
      <c r="F30" s="37" t="s">
        <v>293</v>
      </c>
      <c r="G30" s="37" t="s">
        <v>293</v>
      </c>
      <c r="H30" s="37" t="s">
        <v>393</v>
      </c>
      <c r="I30" s="37" t="s">
        <v>294</v>
      </c>
      <c r="J30" s="37">
        <v>1902</v>
      </c>
      <c r="L30" s="37" t="s">
        <v>304</v>
      </c>
      <c r="M30" s="37" t="s">
        <v>284</v>
      </c>
      <c r="N30" s="37" t="s">
        <v>477</v>
      </c>
      <c r="O30" s="41" t="s">
        <v>924</v>
      </c>
    </row>
    <row r="31" spans="1:15">
      <c r="A31" s="37">
        <f t="shared" si="1"/>
        <v>30</v>
      </c>
      <c r="C31" s="37" t="s">
        <v>926</v>
      </c>
      <c r="D31" s="38" t="s">
        <v>73</v>
      </c>
      <c r="E31" s="39" t="s">
        <v>69</v>
      </c>
      <c r="F31" s="37" t="s">
        <v>293</v>
      </c>
      <c r="G31" s="37" t="s">
        <v>234</v>
      </c>
      <c r="H31" s="37" t="s">
        <v>70</v>
      </c>
      <c r="I31" s="37" t="s">
        <v>294</v>
      </c>
      <c r="J31" s="37">
        <v>1902</v>
      </c>
      <c r="L31" s="37" t="s">
        <v>304</v>
      </c>
      <c r="M31" s="37" t="s">
        <v>284</v>
      </c>
      <c r="N31" s="37" t="s">
        <v>461</v>
      </c>
      <c r="O31" s="41" t="s">
        <v>924</v>
      </c>
    </row>
    <row r="32" spans="1:15">
      <c r="A32" s="37">
        <f t="shared" si="1"/>
        <v>31</v>
      </c>
      <c r="C32" s="37" t="s">
        <v>926</v>
      </c>
      <c r="D32" s="39" t="s">
        <v>266</v>
      </c>
      <c r="E32" s="39" t="s">
        <v>514</v>
      </c>
      <c r="F32" s="37" t="s">
        <v>293</v>
      </c>
      <c r="G32" s="37" t="s">
        <v>293</v>
      </c>
      <c r="H32" s="37" t="s">
        <v>400</v>
      </c>
      <c r="I32" s="37" t="s">
        <v>294</v>
      </c>
      <c r="J32" s="37">
        <v>1902</v>
      </c>
      <c r="K32" s="37">
        <v>1905</v>
      </c>
      <c r="L32" s="37" t="s">
        <v>304</v>
      </c>
      <c r="M32" s="37" t="s">
        <v>284</v>
      </c>
      <c r="N32" s="37" t="s">
        <v>461</v>
      </c>
      <c r="O32" s="41" t="s">
        <v>924</v>
      </c>
    </row>
    <row r="33" spans="1:15">
      <c r="A33" s="37">
        <f t="shared" si="1"/>
        <v>32</v>
      </c>
      <c r="C33" s="37" t="s">
        <v>926</v>
      </c>
      <c r="D33" s="39" t="s">
        <v>675</v>
      </c>
      <c r="E33" s="39" t="s">
        <v>676</v>
      </c>
      <c r="F33" s="37" t="s">
        <v>293</v>
      </c>
      <c r="G33" s="37" t="s">
        <v>234</v>
      </c>
      <c r="H33" s="37" t="s">
        <v>674</v>
      </c>
      <c r="I33" s="37" t="s">
        <v>294</v>
      </c>
      <c r="J33" s="37">
        <v>1902</v>
      </c>
      <c r="K33" s="37">
        <v>1904</v>
      </c>
      <c r="L33" s="37" t="s">
        <v>304</v>
      </c>
      <c r="M33" s="37" t="s">
        <v>284</v>
      </c>
      <c r="N33" s="37" t="s">
        <v>461</v>
      </c>
      <c r="O33" s="41" t="s">
        <v>924</v>
      </c>
    </row>
    <row r="34" spans="1:15">
      <c r="A34" s="37">
        <f t="shared" si="1"/>
        <v>33</v>
      </c>
      <c r="C34" s="37" t="s">
        <v>926</v>
      </c>
      <c r="D34" s="38" t="s">
        <v>422</v>
      </c>
      <c r="E34" s="39" t="s">
        <v>422</v>
      </c>
      <c r="F34" s="37" t="s">
        <v>293</v>
      </c>
      <c r="G34" s="37" t="s">
        <v>234</v>
      </c>
      <c r="H34" s="37" t="s">
        <v>406</v>
      </c>
      <c r="I34" s="37" t="s">
        <v>294</v>
      </c>
      <c r="J34" s="37">
        <v>1902</v>
      </c>
      <c r="L34" s="37" t="s">
        <v>304</v>
      </c>
      <c r="M34" s="37" t="s">
        <v>284</v>
      </c>
      <c r="N34" s="37" t="s">
        <v>461</v>
      </c>
      <c r="O34" s="41" t="s">
        <v>924</v>
      </c>
    </row>
    <row r="35" spans="1:15">
      <c r="A35" s="37">
        <f t="shared" si="1"/>
        <v>34</v>
      </c>
      <c r="C35" s="37" t="s">
        <v>926</v>
      </c>
      <c r="D35" s="38" t="s">
        <v>597</v>
      </c>
      <c r="E35" s="39" t="s">
        <v>598</v>
      </c>
      <c r="F35" s="37" t="s">
        <v>293</v>
      </c>
      <c r="G35" s="37" t="s">
        <v>234</v>
      </c>
      <c r="H35" s="37" t="s">
        <v>599</v>
      </c>
      <c r="I35" s="37" t="s">
        <v>294</v>
      </c>
      <c r="J35" s="37">
        <v>1902</v>
      </c>
      <c r="L35" s="37" t="s">
        <v>304</v>
      </c>
      <c r="M35" s="37" t="s">
        <v>284</v>
      </c>
      <c r="N35" s="37" t="s">
        <v>461</v>
      </c>
      <c r="O35" s="41" t="s">
        <v>924</v>
      </c>
    </row>
    <row r="36" spans="1:15">
      <c r="A36" s="37">
        <f t="shared" si="1"/>
        <v>35</v>
      </c>
      <c r="C36" s="37" t="s">
        <v>926</v>
      </c>
      <c r="D36" s="38" t="s">
        <v>597</v>
      </c>
      <c r="E36" s="66" t="s">
        <v>598</v>
      </c>
      <c r="F36" s="37" t="s">
        <v>293</v>
      </c>
      <c r="G36" s="37" t="s">
        <v>293</v>
      </c>
      <c r="H36" s="40" t="s">
        <v>599</v>
      </c>
      <c r="I36" s="37" t="s">
        <v>294</v>
      </c>
      <c r="J36" s="37">
        <v>1902</v>
      </c>
      <c r="K36" s="37">
        <v>1906</v>
      </c>
      <c r="L36" s="37" t="s">
        <v>304</v>
      </c>
      <c r="M36" s="37" t="s">
        <v>284</v>
      </c>
      <c r="N36" s="40" t="s">
        <v>890</v>
      </c>
      <c r="O36" s="41" t="s">
        <v>924</v>
      </c>
    </row>
    <row r="37" spans="1:15">
      <c r="A37" s="37">
        <f t="shared" si="1"/>
        <v>36</v>
      </c>
      <c r="C37" s="37" t="s">
        <v>926</v>
      </c>
      <c r="D37" s="38" t="s">
        <v>315</v>
      </c>
      <c r="E37" s="39" t="s">
        <v>315</v>
      </c>
      <c r="F37" s="37" t="s">
        <v>293</v>
      </c>
      <c r="G37" s="37" t="s">
        <v>293</v>
      </c>
      <c r="H37" s="37" t="s">
        <v>620</v>
      </c>
      <c r="I37" s="37" t="s">
        <v>294</v>
      </c>
      <c r="J37" s="37">
        <v>1902</v>
      </c>
      <c r="K37" s="37">
        <v>1905</v>
      </c>
      <c r="L37" s="37" t="s">
        <v>304</v>
      </c>
      <c r="M37" s="37" t="s">
        <v>284</v>
      </c>
      <c r="N37" s="37" t="s">
        <v>461</v>
      </c>
      <c r="O37" s="41" t="s">
        <v>924</v>
      </c>
    </row>
    <row r="38" spans="1:15">
      <c r="A38" s="37">
        <f t="shared" si="1"/>
        <v>37</v>
      </c>
      <c r="C38" s="37" t="s">
        <v>926</v>
      </c>
      <c r="D38" s="38" t="s">
        <v>235</v>
      </c>
      <c r="E38" s="39" t="s">
        <v>236</v>
      </c>
      <c r="F38" s="37" t="s">
        <v>293</v>
      </c>
      <c r="G38" s="37" t="s">
        <v>234</v>
      </c>
      <c r="H38" s="37" t="s">
        <v>237</v>
      </c>
      <c r="I38" s="37" t="s">
        <v>294</v>
      </c>
      <c r="J38" s="37">
        <v>1902</v>
      </c>
      <c r="L38" s="37" t="s">
        <v>304</v>
      </c>
      <c r="M38" s="37" t="s">
        <v>284</v>
      </c>
      <c r="N38" s="37" t="s">
        <v>461</v>
      </c>
      <c r="O38" s="41" t="s">
        <v>924</v>
      </c>
    </row>
    <row r="39" spans="1:15">
      <c r="A39" s="37">
        <f t="shared" si="1"/>
        <v>38</v>
      </c>
      <c r="C39" s="37" t="s">
        <v>926</v>
      </c>
      <c r="D39" s="38" t="s">
        <v>1605</v>
      </c>
      <c r="E39" s="66" t="s">
        <v>1606</v>
      </c>
      <c r="F39" s="37" t="s">
        <v>293</v>
      </c>
      <c r="G39" s="37" t="s">
        <v>234</v>
      </c>
      <c r="H39" s="40" t="s">
        <v>1607</v>
      </c>
      <c r="I39" s="37" t="s">
        <v>294</v>
      </c>
      <c r="J39" s="37">
        <v>1903</v>
      </c>
      <c r="K39" s="37" t="s">
        <v>82</v>
      </c>
      <c r="L39" s="37" t="s">
        <v>304</v>
      </c>
      <c r="M39" s="37" t="s">
        <v>284</v>
      </c>
      <c r="N39" s="40" t="s">
        <v>890</v>
      </c>
      <c r="O39" s="41" t="s">
        <v>924</v>
      </c>
    </row>
    <row r="40" spans="1:15">
      <c r="A40" s="37">
        <f t="shared" si="1"/>
        <v>39</v>
      </c>
      <c r="C40" s="37" t="s">
        <v>926</v>
      </c>
      <c r="D40" s="38" t="s">
        <v>1602</v>
      </c>
      <c r="E40" s="66" t="s">
        <v>1603</v>
      </c>
      <c r="F40" s="37" t="s">
        <v>293</v>
      </c>
      <c r="G40" s="37" t="s">
        <v>234</v>
      </c>
      <c r="H40" s="40" t="s">
        <v>1604</v>
      </c>
      <c r="I40" s="37" t="s">
        <v>294</v>
      </c>
      <c r="J40" s="37">
        <v>1903</v>
      </c>
      <c r="K40" s="37">
        <v>1905</v>
      </c>
      <c r="L40" s="37" t="s">
        <v>304</v>
      </c>
      <c r="M40" s="37" t="s">
        <v>284</v>
      </c>
      <c r="N40" s="40" t="s">
        <v>890</v>
      </c>
      <c r="O40" s="41" t="s">
        <v>924</v>
      </c>
    </row>
    <row r="41" spans="1:15">
      <c r="A41" s="37">
        <f t="shared" si="1"/>
        <v>40</v>
      </c>
      <c r="C41" s="37" t="s">
        <v>926</v>
      </c>
      <c r="D41" s="38" t="s">
        <v>824</v>
      </c>
      <c r="E41" s="39" t="s">
        <v>825</v>
      </c>
      <c r="F41" s="37" t="s">
        <v>293</v>
      </c>
      <c r="G41" s="37" t="s">
        <v>293</v>
      </c>
      <c r="H41" s="37" t="s">
        <v>823</v>
      </c>
      <c r="I41" s="37" t="s">
        <v>294</v>
      </c>
      <c r="J41" s="37">
        <v>1902</v>
      </c>
      <c r="L41" s="37" t="s">
        <v>304</v>
      </c>
      <c r="M41" s="37" t="s">
        <v>284</v>
      </c>
      <c r="N41" s="37" t="s">
        <v>461</v>
      </c>
      <c r="O41" s="41" t="s">
        <v>924</v>
      </c>
    </row>
    <row r="42" spans="1:15">
      <c r="A42" s="37">
        <f t="shared" si="1"/>
        <v>41</v>
      </c>
      <c r="C42" s="37" t="s">
        <v>926</v>
      </c>
      <c r="D42" s="38" t="s">
        <v>776</v>
      </c>
      <c r="E42" s="39" t="s">
        <v>821</v>
      </c>
      <c r="F42" s="37" t="s">
        <v>293</v>
      </c>
      <c r="G42" s="37" t="s">
        <v>234</v>
      </c>
      <c r="H42" s="37" t="s">
        <v>822</v>
      </c>
      <c r="I42" s="37" t="s">
        <v>294</v>
      </c>
      <c r="J42" s="37">
        <v>1903</v>
      </c>
      <c r="L42" s="37" t="s">
        <v>304</v>
      </c>
      <c r="M42" s="37" t="s">
        <v>284</v>
      </c>
      <c r="N42" s="37" t="s">
        <v>461</v>
      </c>
      <c r="O42" s="41" t="s">
        <v>924</v>
      </c>
    </row>
    <row r="43" spans="1:15">
      <c r="A43" s="37">
        <f t="shared" si="1"/>
        <v>42</v>
      </c>
      <c r="C43" s="37" t="s">
        <v>926</v>
      </c>
      <c r="D43" s="38" t="s">
        <v>1474</v>
      </c>
      <c r="E43" s="66" t="s">
        <v>1601</v>
      </c>
      <c r="F43" s="37" t="s">
        <v>293</v>
      </c>
      <c r="G43" s="37" t="s">
        <v>293</v>
      </c>
      <c r="H43" s="40" t="s">
        <v>1494</v>
      </c>
      <c r="I43" s="37" t="s">
        <v>294</v>
      </c>
      <c r="J43" s="37">
        <v>1903</v>
      </c>
      <c r="K43" s="37" t="s">
        <v>82</v>
      </c>
      <c r="L43" s="37" t="s">
        <v>304</v>
      </c>
      <c r="M43" s="37" t="s">
        <v>284</v>
      </c>
      <c r="N43" s="40" t="s">
        <v>890</v>
      </c>
      <c r="O43" s="41" t="s">
        <v>924</v>
      </c>
    </row>
    <row r="44" spans="1:15">
      <c r="A44" s="37">
        <f t="shared" si="1"/>
        <v>43</v>
      </c>
      <c r="C44" s="37" t="s">
        <v>926</v>
      </c>
      <c r="D44" s="38" t="s">
        <v>269</v>
      </c>
      <c r="E44" s="39" t="s">
        <v>408</v>
      </c>
      <c r="F44" s="37" t="s">
        <v>293</v>
      </c>
      <c r="G44" s="37" t="s">
        <v>293</v>
      </c>
      <c r="H44" s="37" t="s">
        <v>407</v>
      </c>
      <c r="I44" s="37" t="s">
        <v>294</v>
      </c>
      <c r="J44" s="37">
        <v>1903</v>
      </c>
      <c r="L44" s="37" t="s">
        <v>304</v>
      </c>
      <c r="M44" s="37" t="s">
        <v>284</v>
      </c>
      <c r="N44" s="37" t="s">
        <v>461</v>
      </c>
      <c r="O44" s="41" t="s">
        <v>924</v>
      </c>
    </row>
    <row r="45" spans="1:15">
      <c r="A45" s="37">
        <f t="shared" si="1"/>
        <v>44</v>
      </c>
      <c r="C45" s="37" t="s">
        <v>926</v>
      </c>
      <c r="D45" s="38" t="s">
        <v>33</v>
      </c>
      <c r="E45" s="39" t="s">
        <v>377</v>
      </c>
      <c r="F45" s="37" t="s">
        <v>293</v>
      </c>
      <c r="G45" s="37" t="s">
        <v>234</v>
      </c>
      <c r="H45" s="37" t="s">
        <v>376</v>
      </c>
      <c r="I45" s="37" t="s">
        <v>294</v>
      </c>
      <c r="J45" s="37">
        <v>1903</v>
      </c>
      <c r="L45" s="37" t="s">
        <v>304</v>
      </c>
      <c r="M45" s="37" t="s">
        <v>284</v>
      </c>
      <c r="N45" s="37" t="s">
        <v>461</v>
      </c>
      <c r="O45" s="41" t="s">
        <v>924</v>
      </c>
    </row>
    <row r="46" spans="1:15">
      <c r="A46" s="37">
        <f t="shared" si="1"/>
        <v>45</v>
      </c>
      <c r="C46" s="37" t="s">
        <v>926</v>
      </c>
      <c r="D46" s="38" t="s">
        <v>33</v>
      </c>
      <c r="E46" s="66" t="s">
        <v>377</v>
      </c>
      <c r="F46" s="37" t="s">
        <v>293</v>
      </c>
      <c r="G46" s="37" t="s">
        <v>293</v>
      </c>
      <c r="H46" s="40" t="s">
        <v>376</v>
      </c>
      <c r="I46" s="37" t="s">
        <v>294</v>
      </c>
      <c r="J46" s="37">
        <v>1903</v>
      </c>
      <c r="K46" s="37">
        <v>1905</v>
      </c>
      <c r="L46" s="37" t="s">
        <v>304</v>
      </c>
      <c r="M46" s="37" t="s">
        <v>284</v>
      </c>
      <c r="N46" s="40" t="s">
        <v>890</v>
      </c>
      <c r="O46" s="41" t="s">
        <v>924</v>
      </c>
    </row>
    <row r="47" spans="1:15">
      <c r="A47" s="37">
        <f t="shared" si="1"/>
        <v>46</v>
      </c>
      <c r="C47" s="37" t="s">
        <v>926</v>
      </c>
      <c r="D47" s="38" t="s">
        <v>465</v>
      </c>
      <c r="E47" s="39" t="s">
        <v>445</v>
      </c>
      <c r="F47" s="37" t="s">
        <v>293</v>
      </c>
      <c r="G47" s="37" t="s">
        <v>293</v>
      </c>
      <c r="H47" s="37" t="s">
        <v>444</v>
      </c>
      <c r="I47" s="37" t="s">
        <v>294</v>
      </c>
      <c r="J47" s="37">
        <v>1903</v>
      </c>
      <c r="K47" s="37">
        <v>1905</v>
      </c>
      <c r="L47" s="37" t="s">
        <v>304</v>
      </c>
      <c r="M47" s="37" t="s">
        <v>284</v>
      </c>
      <c r="N47" s="37" t="s">
        <v>461</v>
      </c>
      <c r="O47" s="41" t="s">
        <v>924</v>
      </c>
    </row>
    <row r="48" spans="1:15">
      <c r="A48" s="37">
        <f t="shared" si="1"/>
        <v>47</v>
      </c>
      <c r="C48" s="37" t="s">
        <v>926</v>
      </c>
      <c r="D48" s="38" t="s">
        <v>1451</v>
      </c>
      <c r="E48" s="66" t="s">
        <v>1450</v>
      </c>
      <c r="F48" s="37" t="s">
        <v>293</v>
      </c>
      <c r="G48" s="37" t="s">
        <v>293</v>
      </c>
      <c r="H48" s="40" t="s">
        <v>826</v>
      </c>
      <c r="I48" s="37" t="s">
        <v>294</v>
      </c>
      <c r="J48" s="37">
        <v>1903</v>
      </c>
      <c r="L48" s="37" t="s">
        <v>304</v>
      </c>
      <c r="M48" s="37" t="s">
        <v>284</v>
      </c>
      <c r="N48" s="40" t="s">
        <v>890</v>
      </c>
      <c r="O48" s="41" t="s">
        <v>924</v>
      </c>
    </row>
    <row r="49" spans="1:15">
      <c r="A49" s="37">
        <f t="shared" si="1"/>
        <v>48</v>
      </c>
      <c r="C49" s="37" t="s">
        <v>926</v>
      </c>
      <c r="D49" s="38" t="s">
        <v>827</v>
      </c>
      <c r="E49" s="39" t="s">
        <v>828</v>
      </c>
      <c r="F49" s="37" t="s">
        <v>293</v>
      </c>
      <c r="G49" s="37" t="s">
        <v>293</v>
      </c>
      <c r="H49" s="37" t="s">
        <v>875</v>
      </c>
      <c r="I49" s="37" t="s">
        <v>294</v>
      </c>
      <c r="J49" s="37">
        <v>1903</v>
      </c>
      <c r="L49" s="37" t="s">
        <v>304</v>
      </c>
      <c r="M49" s="37" t="s">
        <v>284</v>
      </c>
      <c r="N49" s="37" t="s">
        <v>890</v>
      </c>
      <c r="O49" s="41" t="s">
        <v>924</v>
      </c>
    </row>
    <row r="50" spans="1:15">
      <c r="A50" s="37">
        <f t="shared" si="1"/>
        <v>49</v>
      </c>
      <c r="C50" s="37" t="s">
        <v>926</v>
      </c>
      <c r="D50" s="38" t="s">
        <v>1599</v>
      </c>
      <c r="E50" s="66" t="s">
        <v>1600</v>
      </c>
      <c r="F50" s="37" t="s">
        <v>293</v>
      </c>
      <c r="G50" s="37" t="s">
        <v>293</v>
      </c>
      <c r="H50" s="40" t="s">
        <v>1396</v>
      </c>
      <c r="I50" s="37" t="s">
        <v>294</v>
      </c>
      <c r="J50" s="37">
        <v>1903</v>
      </c>
      <c r="L50" s="37" t="s">
        <v>294</v>
      </c>
      <c r="M50" s="37" t="s">
        <v>284</v>
      </c>
      <c r="N50" s="40" t="s">
        <v>890</v>
      </c>
      <c r="O50" s="41" t="s">
        <v>924</v>
      </c>
    </row>
    <row r="51" spans="1:15">
      <c r="A51" s="37">
        <f t="shared" si="1"/>
        <v>50</v>
      </c>
      <c r="C51" s="37" t="s">
        <v>926</v>
      </c>
      <c r="D51" s="38" t="s">
        <v>352</v>
      </c>
      <c r="E51" s="39" t="s">
        <v>91</v>
      </c>
      <c r="F51" s="37" t="s">
        <v>293</v>
      </c>
      <c r="G51" s="37" t="s">
        <v>293</v>
      </c>
      <c r="H51" s="37" t="s">
        <v>90</v>
      </c>
      <c r="I51" s="37" t="s">
        <v>294</v>
      </c>
      <c r="J51" s="37">
        <v>1903</v>
      </c>
      <c r="L51" s="37" t="s">
        <v>304</v>
      </c>
      <c r="M51" s="37" t="s">
        <v>284</v>
      </c>
      <c r="N51" s="37" t="s">
        <v>461</v>
      </c>
      <c r="O51" s="41" t="s">
        <v>924</v>
      </c>
    </row>
    <row r="52" spans="1:15">
      <c r="A52" s="37">
        <f t="shared" si="1"/>
        <v>51</v>
      </c>
      <c r="C52" s="37" t="s">
        <v>926</v>
      </c>
      <c r="D52" s="38" t="s">
        <v>125</v>
      </c>
      <c r="E52" s="39" t="s">
        <v>325</v>
      </c>
      <c r="F52" s="37" t="s">
        <v>293</v>
      </c>
      <c r="G52" s="37" t="s">
        <v>293</v>
      </c>
      <c r="H52" s="37" t="s">
        <v>326</v>
      </c>
      <c r="I52" s="37" t="s">
        <v>294</v>
      </c>
      <c r="J52" s="37">
        <v>1903</v>
      </c>
      <c r="K52" s="37">
        <v>1904</v>
      </c>
      <c r="L52" s="37" t="s">
        <v>294</v>
      </c>
      <c r="M52" s="37" t="s">
        <v>284</v>
      </c>
      <c r="N52" s="37" t="s">
        <v>461</v>
      </c>
      <c r="O52" s="41" t="s">
        <v>924</v>
      </c>
    </row>
    <row r="53" spans="1:15">
      <c r="A53" s="37">
        <f t="shared" si="1"/>
        <v>52</v>
      </c>
      <c r="C53" s="37" t="s">
        <v>926</v>
      </c>
      <c r="D53" s="38" t="s">
        <v>269</v>
      </c>
      <c r="E53" s="39" t="s">
        <v>515</v>
      </c>
      <c r="F53" s="37" t="s">
        <v>293</v>
      </c>
      <c r="G53" s="37" t="s">
        <v>293</v>
      </c>
      <c r="H53" s="37" t="s">
        <v>396</v>
      </c>
      <c r="I53" s="37" t="s">
        <v>294</v>
      </c>
      <c r="J53" s="37">
        <v>1903</v>
      </c>
      <c r="L53" s="37" t="s">
        <v>304</v>
      </c>
      <c r="M53" s="37" t="s">
        <v>284</v>
      </c>
      <c r="N53" s="37" t="s">
        <v>477</v>
      </c>
      <c r="O53" s="41" t="s">
        <v>924</v>
      </c>
    </row>
    <row r="54" spans="1:15" ht="12.75" customHeight="1">
      <c r="A54" s="37">
        <f t="shared" si="1"/>
        <v>53</v>
      </c>
      <c r="C54" s="37" t="s">
        <v>926</v>
      </c>
      <c r="D54" s="38" t="s">
        <v>352</v>
      </c>
      <c r="E54" s="39" t="s">
        <v>91</v>
      </c>
      <c r="F54" s="37" t="s">
        <v>293</v>
      </c>
      <c r="G54" s="37" t="s">
        <v>293</v>
      </c>
      <c r="H54" s="37" t="s">
        <v>383</v>
      </c>
      <c r="I54" s="37" t="s">
        <v>294</v>
      </c>
      <c r="J54" s="37">
        <v>1903</v>
      </c>
      <c r="K54" s="37">
        <v>1904</v>
      </c>
      <c r="L54" s="37" t="s">
        <v>304</v>
      </c>
      <c r="M54" s="37" t="s">
        <v>284</v>
      </c>
      <c r="N54" s="37" t="s">
        <v>461</v>
      </c>
      <c r="O54" s="41" t="s">
        <v>924</v>
      </c>
    </row>
    <row r="55" spans="1:15">
      <c r="A55" s="37">
        <f t="shared" si="1"/>
        <v>54</v>
      </c>
      <c r="C55" s="37" t="s">
        <v>926</v>
      </c>
      <c r="D55" s="38" t="s">
        <v>125</v>
      </c>
      <c r="E55" s="39" t="s">
        <v>254</v>
      </c>
      <c r="F55" s="37" t="s">
        <v>293</v>
      </c>
      <c r="G55" s="37" t="s">
        <v>293</v>
      </c>
      <c r="H55" s="37" t="s">
        <v>50</v>
      </c>
      <c r="I55" s="37" t="s">
        <v>294</v>
      </c>
      <c r="J55" s="37">
        <v>1903</v>
      </c>
      <c r="K55" s="37">
        <v>1908</v>
      </c>
      <c r="L55" s="37" t="s">
        <v>304</v>
      </c>
      <c r="M55" s="37" t="s">
        <v>284</v>
      </c>
      <c r="N55" s="37" t="s">
        <v>461</v>
      </c>
      <c r="O55" s="41" t="s">
        <v>924</v>
      </c>
    </row>
    <row r="56" spans="1:15">
      <c r="A56" s="37">
        <f t="shared" si="1"/>
        <v>55</v>
      </c>
      <c r="C56" s="37" t="s">
        <v>926</v>
      </c>
      <c r="D56" s="38" t="s">
        <v>119</v>
      </c>
      <c r="E56" s="39" t="s">
        <v>340</v>
      </c>
      <c r="F56" s="37" t="s">
        <v>293</v>
      </c>
      <c r="G56" s="37" t="s">
        <v>293</v>
      </c>
      <c r="H56" s="37" t="s">
        <v>50</v>
      </c>
      <c r="I56" s="37" t="s">
        <v>294</v>
      </c>
      <c r="J56" s="37">
        <v>1903</v>
      </c>
      <c r="L56" s="37" t="s">
        <v>304</v>
      </c>
      <c r="M56" s="37" t="s">
        <v>284</v>
      </c>
      <c r="N56" s="37" t="s">
        <v>461</v>
      </c>
      <c r="O56" s="41" t="s">
        <v>924</v>
      </c>
    </row>
    <row r="57" spans="1:15">
      <c r="A57" s="37">
        <f t="shared" si="1"/>
        <v>56</v>
      </c>
      <c r="C57" s="37" t="s">
        <v>926</v>
      </c>
      <c r="D57" s="38" t="s">
        <v>697</v>
      </c>
      <c r="E57" s="39" t="s">
        <v>698</v>
      </c>
      <c r="F57" s="37" t="s">
        <v>293</v>
      </c>
      <c r="G57" s="37" t="s">
        <v>293</v>
      </c>
      <c r="H57" s="37" t="s">
        <v>696</v>
      </c>
      <c r="I57" s="37" t="s">
        <v>294</v>
      </c>
      <c r="J57" s="37">
        <v>1903</v>
      </c>
      <c r="K57" s="37">
        <v>1906</v>
      </c>
      <c r="L57" s="37" t="s">
        <v>304</v>
      </c>
      <c r="M57" s="37" t="s">
        <v>284</v>
      </c>
      <c r="N57" s="37" t="s">
        <v>461</v>
      </c>
      <c r="O57" s="41" t="s">
        <v>924</v>
      </c>
    </row>
    <row r="58" spans="1:15">
      <c r="A58" s="37">
        <f t="shared" si="1"/>
        <v>57</v>
      </c>
      <c r="C58" s="37" t="s">
        <v>926</v>
      </c>
      <c r="D58" s="38" t="s">
        <v>387</v>
      </c>
      <c r="E58" s="66" t="s">
        <v>387</v>
      </c>
      <c r="F58" s="37" t="s">
        <v>293</v>
      </c>
      <c r="G58" s="37" t="s">
        <v>293</v>
      </c>
      <c r="H58" s="40" t="s">
        <v>872</v>
      </c>
      <c r="I58" s="37" t="s">
        <v>294</v>
      </c>
      <c r="J58" s="37">
        <v>1903</v>
      </c>
      <c r="K58" s="37" t="s">
        <v>82</v>
      </c>
      <c r="L58" s="37" t="s">
        <v>304</v>
      </c>
      <c r="M58" s="37" t="s">
        <v>284</v>
      </c>
      <c r="N58" s="40" t="s">
        <v>890</v>
      </c>
      <c r="O58" s="41" t="s">
        <v>924</v>
      </c>
    </row>
    <row r="59" spans="1:15">
      <c r="A59" s="37">
        <f t="shared" si="1"/>
        <v>58</v>
      </c>
      <c r="C59" s="37" t="s">
        <v>926</v>
      </c>
      <c r="D59" s="38" t="s">
        <v>437</v>
      </c>
      <c r="E59" s="39" t="s">
        <v>438</v>
      </c>
      <c r="F59" s="37" t="s">
        <v>293</v>
      </c>
      <c r="G59" s="37" t="s">
        <v>234</v>
      </c>
      <c r="H59" s="37" t="s">
        <v>436</v>
      </c>
      <c r="I59" s="37" t="s">
        <v>294</v>
      </c>
      <c r="J59" s="37">
        <v>1903</v>
      </c>
      <c r="L59" s="37" t="s">
        <v>304</v>
      </c>
      <c r="M59" s="37" t="s">
        <v>284</v>
      </c>
      <c r="N59" s="37" t="s">
        <v>461</v>
      </c>
      <c r="O59" s="41" t="s">
        <v>924</v>
      </c>
    </row>
    <row r="60" spans="1:15">
      <c r="A60" s="37">
        <f t="shared" si="1"/>
        <v>59</v>
      </c>
      <c r="C60" s="37" t="s">
        <v>926</v>
      </c>
      <c r="D60" s="38" t="s">
        <v>355</v>
      </c>
      <c r="E60" s="66" t="s">
        <v>355</v>
      </c>
      <c r="F60" s="37" t="s">
        <v>293</v>
      </c>
      <c r="G60" s="37" t="s">
        <v>293</v>
      </c>
      <c r="H60" s="40" t="s">
        <v>1598</v>
      </c>
      <c r="I60" s="37" t="s">
        <v>294</v>
      </c>
      <c r="J60" s="37">
        <v>1903</v>
      </c>
      <c r="K60" s="37" t="s">
        <v>82</v>
      </c>
      <c r="L60" s="37" t="s">
        <v>304</v>
      </c>
      <c r="M60" s="37" t="s">
        <v>284</v>
      </c>
      <c r="N60" s="40" t="s">
        <v>890</v>
      </c>
      <c r="O60" s="41" t="s">
        <v>924</v>
      </c>
    </row>
    <row r="61" spans="1:15">
      <c r="A61" s="37">
        <f t="shared" si="1"/>
        <v>60</v>
      </c>
      <c r="C61" s="37" t="s">
        <v>926</v>
      </c>
      <c r="D61" s="38" t="s">
        <v>316</v>
      </c>
      <c r="E61" s="39" t="s">
        <v>517</v>
      </c>
      <c r="F61" s="37" t="s">
        <v>293</v>
      </c>
      <c r="G61" s="37" t="s">
        <v>293</v>
      </c>
      <c r="H61" s="37" t="s">
        <v>516</v>
      </c>
      <c r="I61" s="37" t="s">
        <v>294</v>
      </c>
      <c r="J61" s="37">
        <v>1903</v>
      </c>
      <c r="L61" s="37" t="s">
        <v>304</v>
      </c>
      <c r="M61" s="37" t="s">
        <v>284</v>
      </c>
      <c r="N61" s="37" t="s">
        <v>461</v>
      </c>
      <c r="O61" s="41" t="s">
        <v>924</v>
      </c>
    </row>
    <row r="62" spans="1:15">
      <c r="A62" s="37">
        <f t="shared" si="1"/>
        <v>61</v>
      </c>
      <c r="C62" s="37" t="s">
        <v>926</v>
      </c>
      <c r="D62" s="38" t="s">
        <v>56</v>
      </c>
      <c r="E62" s="39" t="s">
        <v>685</v>
      </c>
      <c r="F62" s="37" t="s">
        <v>293</v>
      </c>
      <c r="G62" s="37" t="s">
        <v>293</v>
      </c>
      <c r="H62" s="37" t="s">
        <v>686</v>
      </c>
      <c r="I62" s="37" t="s">
        <v>294</v>
      </c>
      <c r="J62" s="37">
        <v>1903</v>
      </c>
      <c r="L62" s="37" t="s">
        <v>304</v>
      </c>
      <c r="M62" s="37" t="s">
        <v>284</v>
      </c>
      <c r="N62" s="37" t="s">
        <v>461</v>
      </c>
      <c r="O62" s="41" t="s">
        <v>924</v>
      </c>
    </row>
    <row r="63" spans="1:15">
      <c r="A63" s="37">
        <f t="shared" si="1"/>
        <v>62</v>
      </c>
      <c r="C63" s="37" t="s">
        <v>926</v>
      </c>
      <c r="D63" s="38" t="s">
        <v>1387</v>
      </c>
      <c r="E63" s="66" t="s">
        <v>1388</v>
      </c>
      <c r="F63" s="37" t="s">
        <v>293</v>
      </c>
      <c r="G63" s="37" t="s">
        <v>293</v>
      </c>
      <c r="H63" s="40" t="s">
        <v>1386</v>
      </c>
      <c r="I63" s="37" t="s">
        <v>294</v>
      </c>
      <c r="J63" s="37">
        <v>1903</v>
      </c>
      <c r="K63" s="37">
        <v>1905</v>
      </c>
      <c r="L63" s="37" t="s">
        <v>304</v>
      </c>
      <c r="M63" s="37" t="s">
        <v>284</v>
      </c>
      <c r="N63" s="40" t="s">
        <v>890</v>
      </c>
      <c r="O63" s="41" t="s">
        <v>924</v>
      </c>
    </row>
    <row r="64" spans="1:15">
      <c r="A64" s="37">
        <f t="shared" si="1"/>
        <v>63</v>
      </c>
      <c r="C64" s="37" t="s">
        <v>926</v>
      </c>
      <c r="D64" s="38" t="s">
        <v>1596</v>
      </c>
      <c r="E64" s="66" t="s">
        <v>1597</v>
      </c>
      <c r="F64" s="37" t="s">
        <v>293</v>
      </c>
      <c r="G64" s="37" t="s">
        <v>293</v>
      </c>
      <c r="H64" s="40" t="s">
        <v>1490</v>
      </c>
      <c r="I64" s="37" t="s">
        <v>294</v>
      </c>
      <c r="J64" s="37">
        <v>1903</v>
      </c>
      <c r="K64" s="37">
        <v>1904</v>
      </c>
      <c r="L64" s="37" t="s">
        <v>304</v>
      </c>
      <c r="M64" s="37" t="s">
        <v>284</v>
      </c>
      <c r="N64" s="40" t="s">
        <v>890</v>
      </c>
      <c r="O64" s="41" t="s">
        <v>924</v>
      </c>
    </row>
    <row r="65" spans="1:15">
      <c r="A65" s="37">
        <f t="shared" si="1"/>
        <v>64</v>
      </c>
      <c r="C65" s="37" t="s">
        <v>926</v>
      </c>
      <c r="D65" s="38" t="s">
        <v>535</v>
      </c>
      <c r="E65" s="39" t="s">
        <v>850</v>
      </c>
      <c r="F65" s="37" t="s">
        <v>293</v>
      </c>
      <c r="G65" s="37" t="s">
        <v>234</v>
      </c>
      <c r="H65" s="37" t="s">
        <v>849</v>
      </c>
      <c r="I65" s="37" t="s">
        <v>294</v>
      </c>
      <c r="J65" s="37">
        <v>1903</v>
      </c>
      <c r="L65" s="37" t="s">
        <v>304</v>
      </c>
      <c r="M65" s="37" t="s">
        <v>284</v>
      </c>
      <c r="N65" s="37" t="s">
        <v>461</v>
      </c>
      <c r="O65" s="41" t="s">
        <v>924</v>
      </c>
    </row>
    <row r="66" spans="1:15">
      <c r="A66" s="37">
        <f t="shared" si="1"/>
        <v>65</v>
      </c>
      <c r="C66" s="37" t="s">
        <v>926</v>
      </c>
      <c r="D66" s="38" t="s">
        <v>134</v>
      </c>
      <c r="E66" s="39" t="s">
        <v>135</v>
      </c>
      <c r="F66" s="37" t="s">
        <v>293</v>
      </c>
      <c r="G66" s="37" t="s">
        <v>234</v>
      </c>
      <c r="H66" s="37" t="s">
        <v>136</v>
      </c>
      <c r="I66" s="37" t="s">
        <v>294</v>
      </c>
      <c r="J66" s="37">
        <v>1903</v>
      </c>
      <c r="K66" s="37">
        <v>1905</v>
      </c>
      <c r="L66" s="37" t="s">
        <v>304</v>
      </c>
      <c r="M66" s="37" t="s">
        <v>284</v>
      </c>
      <c r="N66" s="37" t="s">
        <v>461</v>
      </c>
      <c r="O66" s="41" t="s">
        <v>924</v>
      </c>
    </row>
    <row r="67" spans="1:15">
      <c r="A67" s="37">
        <f t="shared" si="1"/>
        <v>66</v>
      </c>
      <c r="C67" s="37" t="s">
        <v>926</v>
      </c>
      <c r="D67" s="38" t="s">
        <v>149</v>
      </c>
      <c r="E67" s="39" t="s">
        <v>139</v>
      </c>
      <c r="F67" s="37" t="s">
        <v>293</v>
      </c>
      <c r="G67" s="37" t="s">
        <v>234</v>
      </c>
      <c r="H67" s="37" t="s">
        <v>140</v>
      </c>
      <c r="I67" s="37" t="s">
        <v>294</v>
      </c>
      <c r="J67" s="37">
        <v>1903</v>
      </c>
      <c r="K67" s="37" t="s">
        <v>82</v>
      </c>
      <c r="L67" s="37" t="s">
        <v>304</v>
      </c>
      <c r="M67" s="37" t="s">
        <v>284</v>
      </c>
      <c r="N67" s="37" t="s">
        <v>461</v>
      </c>
      <c r="O67" s="41" t="s">
        <v>924</v>
      </c>
    </row>
    <row r="68" spans="1:15">
      <c r="A68" s="37">
        <f t="shared" si="1"/>
        <v>67</v>
      </c>
      <c r="C68" s="37" t="s">
        <v>926</v>
      </c>
      <c r="D68" s="38" t="s">
        <v>748</v>
      </c>
      <c r="E68" s="39" t="s">
        <v>749</v>
      </c>
      <c r="F68" s="37" t="s">
        <v>293</v>
      </c>
      <c r="G68" s="37" t="s">
        <v>234</v>
      </c>
      <c r="H68" s="37" t="s">
        <v>747</v>
      </c>
      <c r="I68" s="37" t="s">
        <v>294</v>
      </c>
      <c r="J68" s="37">
        <v>1903</v>
      </c>
      <c r="K68" s="37">
        <v>1904</v>
      </c>
      <c r="L68" s="37" t="s">
        <v>304</v>
      </c>
      <c r="M68" s="37" t="s">
        <v>284</v>
      </c>
      <c r="N68" s="37" t="s">
        <v>461</v>
      </c>
      <c r="O68" s="41" t="s">
        <v>924</v>
      </c>
    </row>
    <row r="69" spans="1:15">
      <c r="A69" s="37">
        <f t="shared" si="1"/>
        <v>68</v>
      </c>
      <c r="B69" s="37">
        <f>A70</f>
        <v>69</v>
      </c>
      <c r="C69" s="37" t="s">
        <v>926</v>
      </c>
      <c r="D69" s="38" t="s">
        <v>518</v>
      </c>
      <c r="E69" s="39" t="s">
        <v>519</v>
      </c>
      <c r="F69" s="37" t="s">
        <v>293</v>
      </c>
      <c r="G69" s="37" t="s">
        <v>293</v>
      </c>
      <c r="H69" s="37" t="s">
        <v>2</v>
      </c>
      <c r="I69" s="37" t="s">
        <v>294</v>
      </c>
      <c r="J69" s="37">
        <v>1903</v>
      </c>
      <c r="L69" s="37" t="s">
        <v>304</v>
      </c>
      <c r="M69" s="37" t="s">
        <v>284</v>
      </c>
      <c r="N69" s="37" t="s">
        <v>621</v>
      </c>
      <c r="O69" s="41" t="s">
        <v>924</v>
      </c>
    </row>
    <row r="70" spans="1:15">
      <c r="A70" s="37">
        <f t="shared" si="1"/>
        <v>69</v>
      </c>
      <c r="B70" s="37">
        <f>A69</f>
        <v>68</v>
      </c>
      <c r="C70" s="37" t="s">
        <v>926</v>
      </c>
      <c r="D70" s="38" t="s">
        <v>518</v>
      </c>
      <c r="E70" s="66" t="s">
        <v>519</v>
      </c>
      <c r="F70" s="37" t="s">
        <v>293</v>
      </c>
      <c r="G70" s="37" t="s">
        <v>293</v>
      </c>
      <c r="H70" s="40" t="s">
        <v>2</v>
      </c>
      <c r="I70" s="40" t="s">
        <v>945</v>
      </c>
      <c r="J70" s="37">
        <v>1903</v>
      </c>
      <c r="L70" s="37" t="s">
        <v>304</v>
      </c>
      <c r="M70" s="37" t="s">
        <v>284</v>
      </c>
      <c r="N70" s="40" t="s">
        <v>890</v>
      </c>
      <c r="O70" s="41" t="s">
        <v>924</v>
      </c>
    </row>
    <row r="71" spans="1:15">
      <c r="A71" s="37">
        <f t="shared" si="1"/>
        <v>70</v>
      </c>
      <c r="C71" s="37" t="s">
        <v>926</v>
      </c>
      <c r="D71" s="38" t="s">
        <v>590</v>
      </c>
      <c r="E71" s="39" t="s">
        <v>612</v>
      </c>
      <c r="F71" s="37" t="s">
        <v>293</v>
      </c>
      <c r="G71" s="37" t="s">
        <v>234</v>
      </c>
      <c r="H71" s="37" t="s">
        <v>727</v>
      </c>
      <c r="I71" s="37" t="s">
        <v>294</v>
      </c>
      <c r="J71" s="37">
        <v>1903</v>
      </c>
      <c r="L71" s="37" t="s">
        <v>304</v>
      </c>
      <c r="M71" s="37" t="s">
        <v>284</v>
      </c>
      <c r="N71" s="37" t="s">
        <v>461</v>
      </c>
      <c r="O71" s="41" t="s">
        <v>924</v>
      </c>
    </row>
    <row r="72" spans="1:15">
      <c r="A72" s="37">
        <f t="shared" si="1"/>
        <v>71</v>
      </c>
      <c r="C72" s="37" t="s">
        <v>926</v>
      </c>
      <c r="D72" s="38" t="s">
        <v>521</v>
      </c>
      <c r="E72" s="39" t="s">
        <v>521</v>
      </c>
      <c r="F72" s="37" t="s">
        <v>293</v>
      </c>
      <c r="G72" s="37" t="s">
        <v>234</v>
      </c>
      <c r="H72" s="37" t="s">
        <v>520</v>
      </c>
      <c r="I72" s="37" t="s">
        <v>294</v>
      </c>
      <c r="J72" s="37">
        <v>1903</v>
      </c>
      <c r="L72" s="37" t="s">
        <v>304</v>
      </c>
      <c r="M72" s="37" t="s">
        <v>284</v>
      </c>
      <c r="N72" s="37" t="s">
        <v>477</v>
      </c>
      <c r="O72" s="41" t="s">
        <v>924</v>
      </c>
    </row>
    <row r="73" spans="1:15">
      <c r="A73" s="37">
        <f t="shared" si="1"/>
        <v>72</v>
      </c>
      <c r="C73" s="37" t="s">
        <v>926</v>
      </c>
      <c r="D73" s="38" t="s">
        <v>357</v>
      </c>
      <c r="E73" s="39" t="s">
        <v>358</v>
      </c>
      <c r="F73" s="37" t="s">
        <v>293</v>
      </c>
      <c r="G73" s="37" t="s">
        <v>234</v>
      </c>
      <c r="H73" s="37" t="s">
        <v>359</v>
      </c>
      <c r="I73" s="37" t="s">
        <v>294</v>
      </c>
      <c r="J73" s="37">
        <v>1903</v>
      </c>
      <c r="K73" s="37">
        <v>1905</v>
      </c>
      <c r="L73" s="37" t="s">
        <v>304</v>
      </c>
      <c r="M73" s="37" t="s">
        <v>284</v>
      </c>
      <c r="N73" s="37" t="s">
        <v>461</v>
      </c>
      <c r="O73" s="41" t="s">
        <v>924</v>
      </c>
    </row>
    <row r="74" spans="1:15">
      <c r="A74" s="37">
        <f t="shared" si="1"/>
        <v>73</v>
      </c>
      <c r="C74" s="37" t="s">
        <v>926</v>
      </c>
      <c r="D74" s="38" t="s">
        <v>1452</v>
      </c>
      <c r="E74" s="66" t="s">
        <v>233</v>
      </c>
      <c r="F74" s="37" t="s">
        <v>293</v>
      </c>
      <c r="G74" s="37" t="s">
        <v>293</v>
      </c>
      <c r="H74" s="40" t="s">
        <v>1453</v>
      </c>
      <c r="I74" s="37" t="s">
        <v>294</v>
      </c>
      <c r="J74" s="37">
        <v>1903</v>
      </c>
      <c r="K74" s="37">
        <v>1906</v>
      </c>
      <c r="L74" s="37" t="s">
        <v>304</v>
      </c>
      <c r="M74" s="37" t="s">
        <v>284</v>
      </c>
      <c r="N74" s="40" t="s">
        <v>890</v>
      </c>
      <c r="O74" s="41" t="s">
        <v>924</v>
      </c>
    </row>
    <row r="75" spans="1:15">
      <c r="A75" s="37">
        <f t="shared" si="1"/>
        <v>74</v>
      </c>
      <c r="C75" s="37" t="s">
        <v>926</v>
      </c>
      <c r="D75" s="38" t="s">
        <v>604</v>
      </c>
      <c r="E75" s="39" t="s">
        <v>605</v>
      </c>
      <c r="F75" s="37" t="s">
        <v>293</v>
      </c>
      <c r="G75" s="37" t="s">
        <v>234</v>
      </c>
      <c r="H75" s="37" t="s">
        <v>603</v>
      </c>
      <c r="I75" s="37" t="s">
        <v>294</v>
      </c>
      <c r="J75" s="37">
        <v>1903</v>
      </c>
      <c r="K75" s="37">
        <v>1904</v>
      </c>
      <c r="L75" s="37" t="s">
        <v>294</v>
      </c>
      <c r="M75" s="37" t="s">
        <v>284</v>
      </c>
      <c r="N75" s="37" t="s">
        <v>461</v>
      </c>
      <c r="O75" s="41" t="s">
        <v>924</v>
      </c>
    </row>
    <row r="76" spans="1:15">
      <c r="A76" s="37">
        <f t="shared" ref="A76:A139" si="2">A75+1</f>
        <v>75</v>
      </c>
      <c r="C76" s="37" t="s">
        <v>926</v>
      </c>
      <c r="D76" s="38" t="s">
        <v>172</v>
      </c>
      <c r="E76" s="39" t="s">
        <v>409</v>
      </c>
      <c r="F76" s="37" t="s">
        <v>293</v>
      </c>
      <c r="G76" s="37" t="s">
        <v>234</v>
      </c>
      <c r="H76" s="37" t="s">
        <v>397</v>
      </c>
      <c r="I76" s="37" t="s">
        <v>294</v>
      </c>
      <c r="J76" s="37">
        <v>1903</v>
      </c>
      <c r="K76" s="37">
        <v>1904</v>
      </c>
      <c r="L76" s="37" t="s">
        <v>304</v>
      </c>
      <c r="M76" s="37" t="s">
        <v>284</v>
      </c>
      <c r="N76" s="37" t="s">
        <v>461</v>
      </c>
      <c r="O76" s="41" t="s">
        <v>924</v>
      </c>
    </row>
    <row r="77" spans="1:15">
      <c r="A77" s="37">
        <f t="shared" si="2"/>
        <v>76</v>
      </c>
      <c r="C77" s="37" t="s">
        <v>926</v>
      </c>
      <c r="D77" s="38" t="s">
        <v>154</v>
      </c>
      <c r="E77" s="39" t="s">
        <v>314</v>
      </c>
      <c r="F77" s="37" t="s">
        <v>293</v>
      </c>
      <c r="G77" s="37" t="s">
        <v>234</v>
      </c>
      <c r="H77" s="37" t="s">
        <v>313</v>
      </c>
      <c r="I77" s="37" t="s">
        <v>294</v>
      </c>
      <c r="J77" s="37">
        <v>1903</v>
      </c>
      <c r="K77" s="37">
        <v>1904</v>
      </c>
      <c r="L77" s="37" t="s">
        <v>304</v>
      </c>
      <c r="M77" s="37" t="s">
        <v>284</v>
      </c>
      <c r="N77" s="37" t="s">
        <v>461</v>
      </c>
      <c r="O77" s="41" t="s">
        <v>924</v>
      </c>
    </row>
    <row r="78" spans="1:15">
      <c r="A78" s="37">
        <f t="shared" si="2"/>
        <v>77</v>
      </c>
      <c r="C78" s="37" t="s">
        <v>926</v>
      </c>
      <c r="D78" s="38" t="s">
        <v>245</v>
      </c>
      <c r="E78" s="39" t="s">
        <v>21</v>
      </c>
      <c r="F78" s="37" t="s">
        <v>293</v>
      </c>
      <c r="G78" s="37" t="s">
        <v>293</v>
      </c>
      <c r="H78" s="37" t="s">
        <v>107</v>
      </c>
      <c r="I78" s="37" t="s">
        <v>294</v>
      </c>
      <c r="J78" s="37">
        <v>1903</v>
      </c>
      <c r="K78" s="37">
        <v>1905</v>
      </c>
      <c r="L78" s="37" t="s">
        <v>304</v>
      </c>
      <c r="M78" s="37" t="s">
        <v>284</v>
      </c>
      <c r="N78" s="37" t="s">
        <v>461</v>
      </c>
      <c r="O78" s="41" t="s">
        <v>924</v>
      </c>
    </row>
    <row r="79" spans="1:15">
      <c r="A79" s="37">
        <f t="shared" si="2"/>
        <v>78</v>
      </c>
      <c r="C79" s="37" t="s">
        <v>926</v>
      </c>
      <c r="D79" s="38" t="s">
        <v>523</v>
      </c>
      <c r="E79" s="39" t="s">
        <v>522</v>
      </c>
      <c r="F79" s="37" t="s">
        <v>293</v>
      </c>
      <c r="G79" s="37" t="s">
        <v>234</v>
      </c>
      <c r="H79" s="37" t="s">
        <v>421</v>
      </c>
      <c r="I79" s="37" t="s">
        <v>294</v>
      </c>
      <c r="J79" s="37">
        <v>1903</v>
      </c>
      <c r="L79" s="37" t="s">
        <v>304</v>
      </c>
      <c r="N79" s="37" t="s">
        <v>477</v>
      </c>
      <c r="O79" s="41" t="s">
        <v>924</v>
      </c>
    </row>
    <row r="80" spans="1:15">
      <c r="A80" s="37">
        <f t="shared" si="2"/>
        <v>79</v>
      </c>
      <c r="C80" s="37" t="s">
        <v>926</v>
      </c>
      <c r="D80" s="38" t="s">
        <v>232</v>
      </c>
      <c r="E80" s="39" t="s">
        <v>1200</v>
      </c>
      <c r="F80" s="37" t="s">
        <v>293</v>
      </c>
      <c r="G80" s="37" t="s">
        <v>234</v>
      </c>
      <c r="H80" s="37" t="s">
        <v>1199</v>
      </c>
      <c r="I80" s="37" t="s">
        <v>294</v>
      </c>
      <c r="J80" s="37">
        <v>1903</v>
      </c>
      <c r="K80" s="37">
        <v>1904</v>
      </c>
      <c r="L80" s="37" t="s">
        <v>304</v>
      </c>
      <c r="M80" s="37" t="s">
        <v>284</v>
      </c>
      <c r="N80" s="37" t="s">
        <v>621</v>
      </c>
      <c r="O80" s="41" t="s">
        <v>924</v>
      </c>
    </row>
    <row r="81" spans="1:16">
      <c r="A81" s="37">
        <f t="shared" si="2"/>
        <v>80</v>
      </c>
      <c r="C81" s="37" t="s">
        <v>926</v>
      </c>
      <c r="D81" s="38" t="s">
        <v>4</v>
      </c>
      <c r="E81" s="39" t="s">
        <v>5</v>
      </c>
      <c r="F81" s="37" t="s">
        <v>293</v>
      </c>
      <c r="G81" s="37" t="s">
        <v>234</v>
      </c>
      <c r="H81" s="37" t="s">
        <v>6</v>
      </c>
      <c r="I81" s="37" t="s">
        <v>294</v>
      </c>
      <c r="J81" s="37">
        <v>1903</v>
      </c>
      <c r="K81" s="37">
        <v>1905</v>
      </c>
      <c r="L81" s="37" t="s">
        <v>304</v>
      </c>
      <c r="M81" s="37" t="s">
        <v>284</v>
      </c>
      <c r="N81" s="37" t="s">
        <v>461</v>
      </c>
      <c r="O81" s="41" t="s">
        <v>924</v>
      </c>
    </row>
    <row r="82" spans="1:16">
      <c r="A82" s="37">
        <f t="shared" si="2"/>
        <v>81</v>
      </c>
      <c r="C82" s="37" t="s">
        <v>926</v>
      </c>
      <c r="D82" s="38" t="s">
        <v>245</v>
      </c>
      <c r="E82" s="39" t="s">
        <v>246</v>
      </c>
      <c r="F82" s="37" t="s">
        <v>293</v>
      </c>
      <c r="G82" s="37" t="s">
        <v>234</v>
      </c>
      <c r="H82" s="37" t="s">
        <v>198</v>
      </c>
      <c r="I82" s="37" t="s">
        <v>294</v>
      </c>
      <c r="J82" s="37">
        <v>1903</v>
      </c>
      <c r="K82" s="37">
        <v>1904</v>
      </c>
      <c r="L82" s="37" t="s">
        <v>304</v>
      </c>
      <c r="M82" s="37" t="s">
        <v>284</v>
      </c>
      <c r="N82" s="37" t="s">
        <v>461</v>
      </c>
      <c r="O82" s="41" t="s">
        <v>924</v>
      </c>
    </row>
    <row r="83" spans="1:16">
      <c r="A83" s="37">
        <f t="shared" si="2"/>
        <v>82</v>
      </c>
      <c r="C83" s="37" t="s">
        <v>926</v>
      </c>
      <c r="D83" s="38" t="s">
        <v>466</v>
      </c>
      <c r="E83" s="39" t="s">
        <v>307</v>
      </c>
      <c r="F83" s="37" t="s">
        <v>293</v>
      </c>
      <c r="G83" s="37" t="s">
        <v>234</v>
      </c>
      <c r="H83" s="37" t="s">
        <v>305</v>
      </c>
      <c r="I83" s="37" t="s">
        <v>294</v>
      </c>
      <c r="J83" s="37">
        <v>1903</v>
      </c>
      <c r="K83" s="37" t="s">
        <v>82</v>
      </c>
      <c r="L83" s="37" t="s">
        <v>304</v>
      </c>
      <c r="M83" s="37" t="s">
        <v>284</v>
      </c>
      <c r="N83" s="37" t="s">
        <v>461</v>
      </c>
      <c r="O83" s="41" t="s">
        <v>924</v>
      </c>
    </row>
    <row r="84" spans="1:16">
      <c r="A84" s="37">
        <f t="shared" si="2"/>
        <v>83</v>
      </c>
      <c r="C84" s="37" t="s">
        <v>947</v>
      </c>
      <c r="D84" s="38" t="s">
        <v>466</v>
      </c>
      <c r="E84" s="39" t="s">
        <v>307</v>
      </c>
      <c r="F84" s="37" t="s">
        <v>293</v>
      </c>
      <c r="G84" s="37" t="s">
        <v>234</v>
      </c>
      <c r="H84" s="37" t="s">
        <v>305</v>
      </c>
      <c r="I84" s="37" t="s">
        <v>945</v>
      </c>
      <c r="J84" s="37">
        <v>1903</v>
      </c>
      <c r="L84" s="37" t="s">
        <v>304</v>
      </c>
      <c r="M84" s="37" t="s">
        <v>284</v>
      </c>
      <c r="N84" s="37" t="s">
        <v>461</v>
      </c>
      <c r="O84" s="41" t="s">
        <v>950</v>
      </c>
      <c r="P84" s="38" t="s">
        <v>1181</v>
      </c>
    </row>
    <row r="85" spans="1:16">
      <c r="A85" s="37">
        <f t="shared" si="2"/>
        <v>84</v>
      </c>
      <c r="C85" s="37" t="s">
        <v>926</v>
      </c>
      <c r="D85" s="38" t="s">
        <v>447</v>
      </c>
      <c r="E85" s="39" t="s">
        <v>447</v>
      </c>
      <c r="F85" s="37" t="s">
        <v>293</v>
      </c>
      <c r="G85" s="37" t="s">
        <v>234</v>
      </c>
      <c r="H85" s="37" t="s">
        <v>446</v>
      </c>
      <c r="I85" s="37" t="s">
        <v>294</v>
      </c>
      <c r="J85" s="37">
        <v>1903</v>
      </c>
      <c r="K85" s="37">
        <v>1904</v>
      </c>
      <c r="L85" s="37" t="s">
        <v>304</v>
      </c>
      <c r="M85" s="37" t="s">
        <v>284</v>
      </c>
      <c r="N85" s="37" t="s">
        <v>461</v>
      </c>
      <c r="O85" s="41" t="s">
        <v>950</v>
      </c>
    </row>
    <row r="86" spans="1:16">
      <c r="A86" s="37">
        <f t="shared" si="2"/>
        <v>85</v>
      </c>
      <c r="C86" s="37" t="s">
        <v>947</v>
      </c>
      <c r="D86" s="38" t="s">
        <v>447</v>
      </c>
      <c r="E86" s="39" t="s">
        <v>447</v>
      </c>
      <c r="F86" s="37" t="s">
        <v>293</v>
      </c>
      <c r="G86" s="37" t="s">
        <v>234</v>
      </c>
      <c r="H86" s="37" t="s">
        <v>446</v>
      </c>
      <c r="I86" s="37" t="s">
        <v>945</v>
      </c>
      <c r="J86" s="37">
        <v>1903</v>
      </c>
      <c r="K86" s="37">
        <v>1906</v>
      </c>
      <c r="L86" s="37" t="s">
        <v>294</v>
      </c>
      <c r="M86" s="37" t="s">
        <v>284</v>
      </c>
      <c r="N86" s="37" t="s">
        <v>461</v>
      </c>
      <c r="O86" s="41" t="s">
        <v>950</v>
      </c>
    </row>
    <row r="87" spans="1:16">
      <c r="A87" s="37">
        <f t="shared" si="2"/>
        <v>86</v>
      </c>
      <c r="C87" s="37" t="s">
        <v>926</v>
      </c>
      <c r="D87" s="38" t="s">
        <v>245</v>
      </c>
      <c r="E87" s="39" t="s">
        <v>176</v>
      </c>
      <c r="F87" s="37" t="s">
        <v>293</v>
      </c>
      <c r="G87" s="37" t="s">
        <v>234</v>
      </c>
      <c r="H87" s="37" t="s">
        <v>177</v>
      </c>
      <c r="I87" s="37" t="s">
        <v>294</v>
      </c>
      <c r="J87" s="37">
        <v>1903</v>
      </c>
      <c r="K87" s="37">
        <v>1908</v>
      </c>
      <c r="L87" s="37" t="s">
        <v>304</v>
      </c>
      <c r="M87" s="37" t="s">
        <v>284</v>
      </c>
      <c r="N87" s="37" t="s">
        <v>461</v>
      </c>
      <c r="O87" s="41" t="s">
        <v>950</v>
      </c>
    </row>
    <row r="88" spans="1:16">
      <c r="A88" s="37">
        <f t="shared" si="2"/>
        <v>87</v>
      </c>
      <c r="C88" s="37" t="s">
        <v>947</v>
      </c>
      <c r="D88" s="38" t="s">
        <v>245</v>
      </c>
      <c r="E88" s="39" t="s">
        <v>176</v>
      </c>
      <c r="F88" s="37" t="s">
        <v>293</v>
      </c>
      <c r="G88" s="37" t="s">
        <v>234</v>
      </c>
      <c r="H88" s="37" t="s">
        <v>177</v>
      </c>
      <c r="I88" s="37" t="s">
        <v>945</v>
      </c>
      <c r="J88" s="37">
        <v>1903</v>
      </c>
      <c r="K88" s="37">
        <v>1909</v>
      </c>
      <c r="L88" s="37" t="s">
        <v>304</v>
      </c>
      <c r="M88" s="37" t="s">
        <v>284</v>
      </c>
      <c r="N88" s="37" t="s">
        <v>461</v>
      </c>
      <c r="O88" s="41" t="s">
        <v>950</v>
      </c>
    </row>
    <row r="89" spans="1:16">
      <c r="A89" s="37">
        <f t="shared" si="2"/>
        <v>88</v>
      </c>
      <c r="C89" s="37" t="s">
        <v>926</v>
      </c>
      <c r="D89" s="38" t="s">
        <v>309</v>
      </c>
      <c r="E89" s="39" t="s">
        <v>308</v>
      </c>
      <c r="F89" s="37" t="s">
        <v>293</v>
      </c>
      <c r="G89" s="37" t="s">
        <v>234</v>
      </c>
      <c r="H89" s="37" t="s">
        <v>306</v>
      </c>
      <c r="I89" s="37" t="s">
        <v>294</v>
      </c>
      <c r="J89" s="37">
        <v>1903</v>
      </c>
      <c r="K89" s="37" t="s">
        <v>82</v>
      </c>
      <c r="L89" s="37" t="s">
        <v>304</v>
      </c>
      <c r="M89" s="37" t="s">
        <v>284</v>
      </c>
      <c r="N89" s="37" t="s">
        <v>461</v>
      </c>
      <c r="O89" s="41" t="s">
        <v>950</v>
      </c>
    </row>
    <row r="90" spans="1:16">
      <c r="A90" s="37">
        <f t="shared" si="2"/>
        <v>89</v>
      </c>
      <c r="C90" s="37" t="s">
        <v>926</v>
      </c>
      <c r="D90" s="38" t="s">
        <v>247</v>
      </c>
      <c r="E90" s="39" t="s">
        <v>197</v>
      </c>
      <c r="F90" s="37" t="s">
        <v>293</v>
      </c>
      <c r="G90" s="37" t="s">
        <v>293</v>
      </c>
      <c r="H90" s="37" t="s">
        <v>199</v>
      </c>
      <c r="I90" s="37" t="s">
        <v>294</v>
      </c>
      <c r="J90" s="37">
        <v>1903</v>
      </c>
      <c r="K90" s="37" t="s">
        <v>82</v>
      </c>
      <c r="L90" s="37" t="s">
        <v>304</v>
      </c>
      <c r="M90" s="37" t="s">
        <v>284</v>
      </c>
      <c r="N90" s="37" t="s">
        <v>461</v>
      </c>
      <c r="O90" s="41" t="s">
        <v>950</v>
      </c>
    </row>
    <row r="91" spans="1:16">
      <c r="A91" s="37">
        <f t="shared" si="2"/>
        <v>90</v>
      </c>
      <c r="C91" s="37" t="s">
        <v>926</v>
      </c>
      <c r="D91" s="38" t="s">
        <v>247</v>
      </c>
      <c r="E91" s="39" t="s">
        <v>197</v>
      </c>
      <c r="F91" s="37" t="s">
        <v>293</v>
      </c>
      <c r="G91" s="37" t="s">
        <v>234</v>
      </c>
      <c r="H91" s="37" t="s">
        <v>199</v>
      </c>
      <c r="I91" s="37" t="s">
        <v>945</v>
      </c>
      <c r="J91" s="37">
        <v>1903</v>
      </c>
      <c r="K91" s="37" t="s">
        <v>82</v>
      </c>
      <c r="L91" s="37" t="s">
        <v>304</v>
      </c>
      <c r="M91" s="37" t="s">
        <v>284</v>
      </c>
      <c r="N91" s="37" t="s">
        <v>461</v>
      </c>
      <c r="O91" s="41" t="s">
        <v>950</v>
      </c>
    </row>
    <row r="92" spans="1:16">
      <c r="A92" s="37">
        <f t="shared" si="2"/>
        <v>91</v>
      </c>
      <c r="C92" s="37" t="s">
        <v>926</v>
      </c>
      <c r="D92" s="38" t="s">
        <v>52</v>
      </c>
      <c r="E92" s="39" t="s">
        <v>53</v>
      </c>
      <c r="F92" s="37" t="s">
        <v>293</v>
      </c>
      <c r="G92" s="37" t="s">
        <v>293</v>
      </c>
      <c r="H92" s="37" t="s">
        <v>51</v>
      </c>
      <c r="I92" s="37" t="s">
        <v>294</v>
      </c>
      <c r="J92" s="37">
        <v>1903</v>
      </c>
      <c r="K92" s="37" t="s">
        <v>82</v>
      </c>
      <c r="L92" s="37" t="s">
        <v>304</v>
      </c>
      <c r="M92" s="37" t="s">
        <v>284</v>
      </c>
      <c r="N92" s="37" t="s">
        <v>461</v>
      </c>
      <c r="O92" s="41" t="s">
        <v>950</v>
      </c>
    </row>
    <row r="93" spans="1:16">
      <c r="A93" s="37">
        <f t="shared" si="2"/>
        <v>92</v>
      </c>
      <c r="C93" s="37" t="s">
        <v>926</v>
      </c>
      <c r="D93" s="38" t="s">
        <v>7</v>
      </c>
      <c r="E93" s="39" t="s">
        <v>8</v>
      </c>
      <c r="F93" s="37" t="s">
        <v>293</v>
      </c>
      <c r="G93" s="37" t="s">
        <v>293</v>
      </c>
      <c r="H93" s="37" t="s">
        <v>9</v>
      </c>
      <c r="I93" s="37" t="s">
        <v>294</v>
      </c>
      <c r="J93" s="37">
        <v>1903</v>
      </c>
      <c r="L93" s="37" t="s">
        <v>304</v>
      </c>
      <c r="M93" s="37" t="s">
        <v>284</v>
      </c>
      <c r="N93" s="37" t="s">
        <v>461</v>
      </c>
      <c r="O93" s="41" t="s">
        <v>950</v>
      </c>
    </row>
    <row r="94" spans="1:16">
      <c r="A94" s="37">
        <f t="shared" si="2"/>
        <v>93</v>
      </c>
      <c r="C94" s="37" t="s">
        <v>926</v>
      </c>
      <c r="D94" s="38" t="s">
        <v>42</v>
      </c>
      <c r="E94" s="39" t="s">
        <v>429</v>
      </c>
      <c r="F94" s="37" t="s">
        <v>293</v>
      </c>
      <c r="G94" s="37" t="s">
        <v>234</v>
      </c>
      <c r="H94" s="37" t="s">
        <v>428</v>
      </c>
      <c r="I94" s="37" t="s">
        <v>294</v>
      </c>
      <c r="J94" s="37">
        <v>1903</v>
      </c>
      <c r="K94" s="37">
        <v>1904</v>
      </c>
      <c r="L94" s="37" t="s">
        <v>304</v>
      </c>
      <c r="M94" s="37" t="s">
        <v>284</v>
      </c>
      <c r="N94" s="37" t="s">
        <v>461</v>
      </c>
      <c r="O94" s="41" t="s">
        <v>950</v>
      </c>
    </row>
    <row r="95" spans="1:16">
      <c r="A95" s="37">
        <f t="shared" si="2"/>
        <v>94</v>
      </c>
      <c r="C95" s="37" t="s">
        <v>926</v>
      </c>
      <c r="D95" s="38" t="s">
        <v>44</v>
      </c>
      <c r="E95" s="39" t="s">
        <v>44</v>
      </c>
      <c r="F95" s="37" t="s">
        <v>293</v>
      </c>
      <c r="G95" s="37" t="s">
        <v>293</v>
      </c>
      <c r="H95" s="37" t="s">
        <v>320</v>
      </c>
      <c r="I95" s="37" t="s">
        <v>294</v>
      </c>
      <c r="J95" s="37">
        <v>1903</v>
      </c>
      <c r="K95" s="37">
        <v>1908</v>
      </c>
      <c r="L95" s="37" t="s">
        <v>304</v>
      </c>
      <c r="M95" s="37" t="s">
        <v>284</v>
      </c>
      <c r="N95" s="37" t="s">
        <v>461</v>
      </c>
      <c r="O95" s="41" t="s">
        <v>950</v>
      </c>
      <c r="P95" s="38" t="s">
        <v>1181</v>
      </c>
    </row>
    <row r="96" spans="1:16">
      <c r="A96" s="37">
        <f t="shared" si="2"/>
        <v>95</v>
      </c>
      <c r="C96" s="37" t="s">
        <v>926</v>
      </c>
      <c r="D96" s="38" t="s">
        <v>706</v>
      </c>
      <c r="E96" s="39" t="s">
        <v>707</v>
      </c>
      <c r="F96" s="37" t="s">
        <v>293</v>
      </c>
      <c r="G96" s="37" t="s">
        <v>234</v>
      </c>
      <c r="H96" s="37" t="s">
        <v>705</v>
      </c>
      <c r="I96" s="37" t="s">
        <v>294</v>
      </c>
      <c r="J96" s="37">
        <v>1903</v>
      </c>
      <c r="L96" s="37" t="s">
        <v>304</v>
      </c>
      <c r="M96" s="37" t="s">
        <v>284</v>
      </c>
      <c r="N96" s="37" t="s">
        <v>461</v>
      </c>
      <c r="O96" s="41" t="s">
        <v>950</v>
      </c>
    </row>
    <row r="97" spans="1:16">
      <c r="A97" s="37">
        <f t="shared" si="2"/>
        <v>96</v>
      </c>
      <c r="B97" s="37">
        <f>A98</f>
        <v>97</v>
      </c>
      <c r="C97" s="37" t="s">
        <v>926</v>
      </c>
      <c r="D97" s="38" t="s">
        <v>404</v>
      </c>
      <c r="E97" s="39" t="s">
        <v>353</v>
      </c>
      <c r="F97" s="37" t="s">
        <v>293</v>
      </c>
      <c r="G97" s="37" t="s">
        <v>234</v>
      </c>
      <c r="H97" s="37" t="s">
        <v>411</v>
      </c>
      <c r="I97" s="37" t="s">
        <v>294</v>
      </c>
      <c r="J97" s="37">
        <v>1903</v>
      </c>
      <c r="K97" s="37">
        <v>1904</v>
      </c>
      <c r="L97" s="37" t="s">
        <v>304</v>
      </c>
      <c r="M97" s="37" t="s">
        <v>284</v>
      </c>
      <c r="N97" s="37" t="s">
        <v>461</v>
      </c>
      <c r="O97" s="41" t="s">
        <v>950</v>
      </c>
    </row>
    <row r="98" spans="1:16">
      <c r="A98" s="37">
        <f t="shared" si="2"/>
        <v>97</v>
      </c>
      <c r="B98" s="37">
        <f>A97</f>
        <v>96</v>
      </c>
      <c r="C98" s="37" t="s">
        <v>926</v>
      </c>
      <c r="D98" s="38" t="s">
        <v>404</v>
      </c>
      <c r="E98" s="66" t="s">
        <v>353</v>
      </c>
      <c r="F98" s="37" t="s">
        <v>293</v>
      </c>
      <c r="G98" s="37" t="s">
        <v>234</v>
      </c>
      <c r="H98" s="40" t="s">
        <v>411</v>
      </c>
      <c r="I98" s="40" t="s">
        <v>945</v>
      </c>
      <c r="J98" s="37">
        <v>1903</v>
      </c>
      <c r="K98" s="37" t="s">
        <v>82</v>
      </c>
      <c r="L98" s="37" t="s">
        <v>304</v>
      </c>
      <c r="M98" s="37" t="s">
        <v>284</v>
      </c>
      <c r="N98" s="40" t="s">
        <v>890</v>
      </c>
      <c r="O98" s="41" t="s">
        <v>950</v>
      </c>
    </row>
    <row r="99" spans="1:16" ht="22.8">
      <c r="A99" s="37">
        <f t="shared" si="2"/>
        <v>98</v>
      </c>
      <c r="C99" s="37" t="s">
        <v>926</v>
      </c>
      <c r="D99" s="38" t="s">
        <v>855</v>
      </c>
      <c r="E99" s="39" t="s">
        <v>859</v>
      </c>
      <c r="F99" s="37" t="s">
        <v>293</v>
      </c>
      <c r="G99" s="37" t="s">
        <v>293</v>
      </c>
      <c r="H99" s="37" t="s">
        <v>856</v>
      </c>
      <c r="I99" s="37" t="s">
        <v>294</v>
      </c>
      <c r="J99" s="37">
        <v>1903</v>
      </c>
      <c r="L99" s="37" t="s">
        <v>304</v>
      </c>
      <c r="M99" s="37" t="s">
        <v>284</v>
      </c>
      <c r="N99" s="37" t="s">
        <v>461</v>
      </c>
      <c r="O99" s="41" t="s">
        <v>950</v>
      </c>
    </row>
    <row r="100" spans="1:16">
      <c r="A100" s="37">
        <f t="shared" si="2"/>
        <v>99</v>
      </c>
      <c r="C100" s="37" t="s">
        <v>926</v>
      </c>
      <c r="D100" s="38" t="s">
        <v>316</v>
      </c>
      <c r="E100" s="39" t="s">
        <v>430</v>
      </c>
      <c r="F100" s="37" t="s">
        <v>293</v>
      </c>
      <c r="G100" s="37" t="s">
        <v>234</v>
      </c>
      <c r="H100" s="37" t="s">
        <v>398</v>
      </c>
      <c r="I100" s="37" t="s">
        <v>294</v>
      </c>
      <c r="J100" s="37">
        <v>1903</v>
      </c>
      <c r="K100" s="37">
        <v>1904</v>
      </c>
      <c r="L100" s="37" t="s">
        <v>304</v>
      </c>
      <c r="M100" s="37" t="s">
        <v>284</v>
      </c>
      <c r="N100" s="37" t="s">
        <v>461</v>
      </c>
      <c r="O100" s="41" t="s">
        <v>950</v>
      </c>
    </row>
    <row r="101" spans="1:16">
      <c r="A101" s="37">
        <f t="shared" si="2"/>
        <v>100</v>
      </c>
      <c r="C101" s="37" t="s">
        <v>926</v>
      </c>
      <c r="D101" s="38" t="s">
        <v>316</v>
      </c>
      <c r="E101" s="39" t="s">
        <v>430</v>
      </c>
      <c r="F101" s="37" t="s">
        <v>293</v>
      </c>
      <c r="G101" s="37" t="s">
        <v>293</v>
      </c>
      <c r="H101" s="37" t="s">
        <v>89</v>
      </c>
      <c r="I101" s="37" t="s">
        <v>294</v>
      </c>
      <c r="J101" s="37">
        <v>1903</v>
      </c>
      <c r="K101" s="37">
        <v>1907</v>
      </c>
      <c r="L101" s="37" t="s">
        <v>304</v>
      </c>
      <c r="M101" s="37" t="s">
        <v>284</v>
      </c>
      <c r="N101" s="37" t="s">
        <v>461</v>
      </c>
      <c r="O101" s="41" t="s">
        <v>950</v>
      </c>
    </row>
    <row r="102" spans="1:16">
      <c r="A102" s="37">
        <f t="shared" si="2"/>
        <v>101</v>
      </c>
      <c r="C102" s="37" t="s">
        <v>926</v>
      </c>
      <c r="D102" s="38" t="s">
        <v>387</v>
      </c>
      <c r="E102" s="39" t="s">
        <v>387</v>
      </c>
      <c r="F102" s="37" t="s">
        <v>293</v>
      </c>
      <c r="G102" s="37" t="s">
        <v>293</v>
      </c>
      <c r="H102" s="37" t="s">
        <v>382</v>
      </c>
      <c r="I102" s="37" t="s">
        <v>294</v>
      </c>
      <c r="J102" s="37">
        <v>1903</v>
      </c>
      <c r="L102" s="37" t="s">
        <v>304</v>
      </c>
      <c r="M102" s="37" t="s">
        <v>284</v>
      </c>
      <c r="N102" s="37" t="s">
        <v>477</v>
      </c>
      <c r="O102" s="41" t="s">
        <v>950</v>
      </c>
    </row>
    <row r="103" spans="1:16">
      <c r="A103" s="37">
        <f t="shared" si="2"/>
        <v>102</v>
      </c>
      <c r="C103" s="37" t="s">
        <v>926</v>
      </c>
      <c r="D103" s="38" t="s">
        <v>1268</v>
      </c>
      <c r="E103" s="66" t="s">
        <v>1594</v>
      </c>
      <c r="F103" s="37" t="s">
        <v>293</v>
      </c>
      <c r="G103" s="37" t="s">
        <v>234</v>
      </c>
      <c r="H103" s="40" t="s">
        <v>1595</v>
      </c>
      <c r="I103" s="37" t="s">
        <v>945</v>
      </c>
      <c r="J103" s="37">
        <v>1903</v>
      </c>
      <c r="K103" s="37">
        <v>1903</v>
      </c>
      <c r="L103" s="37" t="s">
        <v>304</v>
      </c>
      <c r="M103" s="37" t="s">
        <v>284</v>
      </c>
      <c r="N103" s="40" t="s">
        <v>890</v>
      </c>
      <c r="O103" s="41" t="s">
        <v>950</v>
      </c>
    </row>
    <row r="104" spans="1:16">
      <c r="A104" s="37">
        <f t="shared" si="2"/>
        <v>103</v>
      </c>
      <c r="C104" s="37" t="s">
        <v>947</v>
      </c>
      <c r="D104" s="38" t="s">
        <v>202</v>
      </c>
      <c r="E104" s="66" t="s">
        <v>627</v>
      </c>
      <c r="F104" s="37" t="s">
        <v>293</v>
      </c>
      <c r="G104" s="37" t="s">
        <v>234</v>
      </c>
      <c r="H104" s="40" t="s">
        <v>1593</v>
      </c>
      <c r="I104" s="37" t="s">
        <v>945</v>
      </c>
      <c r="J104" s="37">
        <v>1904</v>
      </c>
      <c r="K104" s="37" t="s">
        <v>82</v>
      </c>
      <c r="L104" s="37" t="s">
        <v>304</v>
      </c>
      <c r="M104" s="37" t="s">
        <v>284</v>
      </c>
      <c r="N104" s="40" t="s">
        <v>890</v>
      </c>
      <c r="O104" s="41" t="s">
        <v>951</v>
      </c>
    </row>
    <row r="105" spans="1:16">
      <c r="A105" s="37">
        <f t="shared" si="2"/>
        <v>104</v>
      </c>
      <c r="C105" s="37" t="s">
        <v>1249</v>
      </c>
      <c r="D105" s="38" t="s">
        <v>202</v>
      </c>
      <c r="E105" s="39" t="s">
        <v>524</v>
      </c>
      <c r="F105" s="37" t="s">
        <v>293</v>
      </c>
      <c r="G105" s="37" t="s">
        <v>234</v>
      </c>
      <c r="H105" s="37" t="s">
        <v>525</v>
      </c>
      <c r="I105" s="37" t="s">
        <v>945</v>
      </c>
      <c r="J105" s="37">
        <v>1904</v>
      </c>
      <c r="L105" s="37" t="s">
        <v>304</v>
      </c>
      <c r="M105" s="37" t="s">
        <v>284</v>
      </c>
      <c r="N105" s="37" t="s">
        <v>477</v>
      </c>
      <c r="O105" s="41" t="s">
        <v>951</v>
      </c>
    </row>
    <row r="106" spans="1:16">
      <c r="A106" s="37">
        <f t="shared" si="2"/>
        <v>105</v>
      </c>
      <c r="C106" s="37" t="s">
        <v>1249</v>
      </c>
      <c r="D106" s="38" t="s">
        <v>1251</v>
      </c>
      <c r="E106" s="39" t="s">
        <v>439</v>
      </c>
      <c r="F106" s="37" t="s">
        <v>293</v>
      </c>
      <c r="G106" s="37" t="s">
        <v>234</v>
      </c>
      <c r="H106" s="37" t="s">
        <v>1250</v>
      </c>
      <c r="I106" s="37" t="s">
        <v>945</v>
      </c>
      <c r="J106" s="37">
        <v>1904</v>
      </c>
      <c r="L106" s="37" t="s">
        <v>304</v>
      </c>
      <c r="M106" s="37" t="s">
        <v>284</v>
      </c>
      <c r="N106" s="37" t="s">
        <v>461</v>
      </c>
      <c r="O106" s="41" t="s">
        <v>951</v>
      </c>
    </row>
    <row r="107" spans="1:16">
      <c r="A107" s="37">
        <f t="shared" si="2"/>
        <v>106</v>
      </c>
      <c r="C107" s="37" t="s">
        <v>1249</v>
      </c>
      <c r="D107" s="38" t="s">
        <v>740</v>
      </c>
      <c r="E107" s="39" t="s">
        <v>34</v>
      </c>
      <c r="F107" s="37" t="s">
        <v>293</v>
      </c>
      <c r="G107" s="37" t="s">
        <v>234</v>
      </c>
      <c r="H107" s="37" t="s">
        <v>741</v>
      </c>
      <c r="I107" s="37" t="s">
        <v>945</v>
      </c>
      <c r="J107" s="37">
        <v>1904</v>
      </c>
      <c r="L107" s="37" t="s">
        <v>304</v>
      </c>
      <c r="M107" s="37" t="s">
        <v>284</v>
      </c>
      <c r="N107" s="37" t="s">
        <v>461</v>
      </c>
      <c r="O107" s="41" t="s">
        <v>951</v>
      </c>
    </row>
    <row r="108" spans="1:16">
      <c r="A108" s="37">
        <f t="shared" si="2"/>
        <v>107</v>
      </c>
      <c r="C108" s="37" t="s">
        <v>1249</v>
      </c>
      <c r="D108" s="38" t="s">
        <v>390</v>
      </c>
      <c r="E108" s="39" t="s">
        <v>390</v>
      </c>
      <c r="F108" s="37" t="s">
        <v>293</v>
      </c>
      <c r="G108" s="37" t="s">
        <v>234</v>
      </c>
      <c r="H108" s="37" t="s">
        <v>851</v>
      </c>
      <c r="I108" s="37" t="s">
        <v>945</v>
      </c>
      <c r="J108" s="37">
        <v>1904</v>
      </c>
      <c r="L108" s="37" t="s">
        <v>304</v>
      </c>
      <c r="M108" s="37" t="s">
        <v>284</v>
      </c>
      <c r="N108" s="37" t="s">
        <v>461</v>
      </c>
      <c r="O108" s="41" t="s">
        <v>951</v>
      </c>
    </row>
    <row r="109" spans="1:16">
      <c r="A109" s="37">
        <f t="shared" si="2"/>
        <v>108</v>
      </c>
      <c r="C109" s="37" t="s">
        <v>947</v>
      </c>
      <c r="D109" s="38" t="s">
        <v>134</v>
      </c>
      <c r="E109" s="39" t="s">
        <v>141</v>
      </c>
      <c r="F109" s="37" t="s">
        <v>293</v>
      </c>
      <c r="G109" s="37" t="s">
        <v>234</v>
      </c>
      <c r="H109" s="37" t="s">
        <v>142</v>
      </c>
      <c r="I109" s="37" t="s">
        <v>945</v>
      </c>
      <c r="J109" s="37">
        <v>1904</v>
      </c>
      <c r="K109" s="37">
        <v>1905</v>
      </c>
      <c r="L109" s="37" t="s">
        <v>304</v>
      </c>
      <c r="M109" s="37" t="s">
        <v>284</v>
      </c>
      <c r="N109" s="37" t="s">
        <v>461</v>
      </c>
      <c r="O109" s="41" t="s">
        <v>952</v>
      </c>
    </row>
    <row r="110" spans="1:16">
      <c r="A110" s="37">
        <f t="shared" si="2"/>
        <v>109</v>
      </c>
      <c r="C110" s="37" t="s">
        <v>947</v>
      </c>
      <c r="D110" s="38" t="s">
        <v>27</v>
      </c>
      <c r="E110" s="39" t="s">
        <v>413</v>
      </c>
      <c r="F110" s="37" t="s">
        <v>293</v>
      </c>
      <c r="G110" s="37" t="s">
        <v>234</v>
      </c>
      <c r="H110" s="37" t="s">
        <v>412</v>
      </c>
      <c r="I110" s="37" t="s">
        <v>945</v>
      </c>
      <c r="J110" s="37">
        <v>1904</v>
      </c>
      <c r="K110" s="37">
        <v>1904</v>
      </c>
      <c r="L110" s="37" t="s">
        <v>294</v>
      </c>
      <c r="M110" s="37" t="s">
        <v>284</v>
      </c>
      <c r="N110" s="37" t="s">
        <v>461</v>
      </c>
      <c r="O110" s="41" t="s">
        <v>952</v>
      </c>
    </row>
    <row r="111" spans="1:16">
      <c r="A111" s="37">
        <f t="shared" si="2"/>
        <v>110</v>
      </c>
      <c r="C111" s="37" t="s">
        <v>947</v>
      </c>
      <c r="D111" s="38" t="s">
        <v>205</v>
      </c>
      <c r="E111" s="39" t="s">
        <v>200</v>
      </c>
      <c r="F111" s="37" t="s">
        <v>293</v>
      </c>
      <c r="G111" s="37" t="s">
        <v>293</v>
      </c>
      <c r="H111" s="37" t="s">
        <v>201</v>
      </c>
      <c r="I111" s="37" t="s">
        <v>945</v>
      </c>
      <c r="J111" s="37">
        <v>1904</v>
      </c>
      <c r="K111" s="37">
        <v>1906</v>
      </c>
      <c r="L111" s="37" t="s">
        <v>304</v>
      </c>
      <c r="M111" s="37" t="s">
        <v>284</v>
      </c>
      <c r="N111" s="37" t="s">
        <v>461</v>
      </c>
      <c r="O111" s="41" t="s">
        <v>952</v>
      </c>
      <c r="P111" s="38" t="s">
        <v>958</v>
      </c>
    </row>
    <row r="112" spans="1:16">
      <c r="A112" s="37">
        <f t="shared" si="2"/>
        <v>111</v>
      </c>
      <c r="C112" s="37" t="s">
        <v>947</v>
      </c>
      <c r="D112" s="38" t="s">
        <v>205</v>
      </c>
      <c r="E112" s="39" t="s">
        <v>644</v>
      </c>
      <c r="F112" s="37" t="s">
        <v>293</v>
      </c>
      <c r="G112" s="37" t="s">
        <v>234</v>
      </c>
      <c r="H112" s="37" t="s">
        <v>201</v>
      </c>
      <c r="I112" s="37" t="s">
        <v>945</v>
      </c>
      <c r="J112" s="37">
        <v>1904</v>
      </c>
      <c r="K112" s="37">
        <v>1904</v>
      </c>
      <c r="L112" s="37" t="s">
        <v>304</v>
      </c>
      <c r="M112" s="37" t="s">
        <v>284</v>
      </c>
      <c r="N112" s="37" t="s">
        <v>461</v>
      </c>
      <c r="O112" s="41" t="s">
        <v>952</v>
      </c>
      <c r="P112" s="38" t="s">
        <v>958</v>
      </c>
    </row>
    <row r="113" spans="1:16">
      <c r="A113" s="37">
        <f t="shared" si="2"/>
        <v>112</v>
      </c>
      <c r="C113" s="37" t="s">
        <v>947</v>
      </c>
      <c r="D113" s="38" t="s">
        <v>205</v>
      </c>
      <c r="E113" s="39" t="s">
        <v>644</v>
      </c>
      <c r="F113" s="37" t="s">
        <v>293</v>
      </c>
      <c r="G113" s="37" t="s">
        <v>234</v>
      </c>
      <c r="H113" s="37" t="s">
        <v>643</v>
      </c>
      <c r="I113" s="37" t="s">
        <v>945</v>
      </c>
      <c r="J113" s="37">
        <v>1904</v>
      </c>
      <c r="K113" s="37">
        <v>1904</v>
      </c>
      <c r="L113" s="37" t="s">
        <v>304</v>
      </c>
      <c r="M113" s="37" t="s">
        <v>284</v>
      </c>
      <c r="N113" s="37" t="s">
        <v>461</v>
      </c>
      <c r="O113" s="41" t="s">
        <v>952</v>
      </c>
    </row>
    <row r="114" spans="1:16">
      <c r="A114" s="37">
        <f t="shared" si="2"/>
        <v>113</v>
      </c>
      <c r="C114" s="37" t="s">
        <v>953</v>
      </c>
      <c r="D114" s="38" t="s">
        <v>957</v>
      </c>
      <c r="E114" s="39" t="s">
        <v>233</v>
      </c>
      <c r="F114" s="37" t="s">
        <v>293</v>
      </c>
      <c r="G114" s="37" t="s">
        <v>234</v>
      </c>
      <c r="H114" s="37" t="s">
        <v>175</v>
      </c>
      <c r="I114" s="37" t="s">
        <v>945</v>
      </c>
      <c r="J114" s="37">
        <v>1904</v>
      </c>
      <c r="K114" s="37">
        <v>1904</v>
      </c>
      <c r="L114" s="37" t="s">
        <v>304</v>
      </c>
      <c r="M114" s="37" t="s">
        <v>284</v>
      </c>
      <c r="N114" s="37" t="s">
        <v>461</v>
      </c>
      <c r="O114" s="41" t="s">
        <v>952</v>
      </c>
    </row>
    <row r="115" spans="1:16">
      <c r="A115" s="37">
        <f t="shared" si="2"/>
        <v>114</v>
      </c>
      <c r="C115" s="37" t="s">
        <v>947</v>
      </c>
      <c r="D115" s="38" t="s">
        <v>253</v>
      </c>
      <c r="E115" s="39" t="s">
        <v>820</v>
      </c>
      <c r="F115" s="37" t="s">
        <v>293</v>
      </c>
      <c r="G115" s="37" t="s">
        <v>234</v>
      </c>
      <c r="H115" s="37" t="s">
        <v>819</v>
      </c>
      <c r="I115" s="37" t="s">
        <v>945</v>
      </c>
      <c r="J115" s="37">
        <v>1904</v>
      </c>
      <c r="K115" s="37">
        <v>1904</v>
      </c>
      <c r="L115" s="37" t="s">
        <v>294</v>
      </c>
      <c r="M115" s="37" t="s">
        <v>284</v>
      </c>
      <c r="N115" s="37" t="s">
        <v>461</v>
      </c>
      <c r="O115" s="41" t="s">
        <v>952</v>
      </c>
    </row>
    <row r="116" spans="1:16">
      <c r="A116" s="37">
        <f t="shared" si="2"/>
        <v>115</v>
      </c>
      <c r="C116" s="37" t="s">
        <v>947</v>
      </c>
      <c r="D116" s="38" t="s">
        <v>1065</v>
      </c>
      <c r="E116" s="39" t="s">
        <v>1066</v>
      </c>
      <c r="F116" s="37" t="s">
        <v>293</v>
      </c>
      <c r="G116" s="37" t="s">
        <v>234</v>
      </c>
      <c r="H116" s="37" t="s">
        <v>733</v>
      </c>
      <c r="I116" s="37" t="s">
        <v>945</v>
      </c>
      <c r="J116" s="37">
        <v>1904</v>
      </c>
      <c r="L116" s="37" t="s">
        <v>304</v>
      </c>
      <c r="M116" s="37" t="s">
        <v>284</v>
      </c>
      <c r="N116" s="37" t="s">
        <v>890</v>
      </c>
      <c r="O116" s="41" t="s">
        <v>952</v>
      </c>
    </row>
    <row r="117" spans="1:16">
      <c r="A117" s="37">
        <f t="shared" si="2"/>
        <v>116</v>
      </c>
      <c r="C117" s="37" t="s">
        <v>926</v>
      </c>
      <c r="D117" s="38" t="s">
        <v>150</v>
      </c>
      <c r="E117" s="39" t="s">
        <v>137</v>
      </c>
      <c r="F117" s="37" t="s">
        <v>293</v>
      </c>
      <c r="G117" s="37" t="s">
        <v>234</v>
      </c>
      <c r="H117" s="37" t="s">
        <v>138</v>
      </c>
      <c r="I117" s="37" t="s">
        <v>945</v>
      </c>
      <c r="J117" s="37">
        <v>1904</v>
      </c>
      <c r="K117" s="37">
        <v>1905</v>
      </c>
      <c r="L117" s="37" t="s">
        <v>304</v>
      </c>
      <c r="M117" s="37" t="s">
        <v>284</v>
      </c>
      <c r="N117" s="37" t="s">
        <v>461</v>
      </c>
      <c r="O117" s="41" t="s">
        <v>952</v>
      </c>
    </row>
    <row r="118" spans="1:16">
      <c r="A118" s="37">
        <f t="shared" si="2"/>
        <v>117</v>
      </c>
      <c r="C118" s="37" t="s">
        <v>953</v>
      </c>
      <c r="D118" s="38" t="s">
        <v>1202</v>
      </c>
      <c r="E118" s="39" t="s">
        <v>1203</v>
      </c>
      <c r="F118" s="37" t="s">
        <v>293</v>
      </c>
      <c r="G118" s="37" t="s">
        <v>234</v>
      </c>
      <c r="H118" s="37" t="s">
        <v>1204</v>
      </c>
      <c r="I118" s="37" t="s">
        <v>945</v>
      </c>
      <c r="J118" s="37">
        <v>1904</v>
      </c>
      <c r="K118" s="37">
        <v>1907</v>
      </c>
      <c r="L118" s="37" t="s">
        <v>304</v>
      </c>
      <c r="M118" s="37" t="s">
        <v>284</v>
      </c>
      <c r="N118" s="37" t="s">
        <v>621</v>
      </c>
      <c r="O118" s="41" t="s">
        <v>1370</v>
      </c>
    </row>
    <row r="119" spans="1:16">
      <c r="A119" s="37">
        <f t="shared" si="2"/>
        <v>118</v>
      </c>
      <c r="C119" s="37" t="s">
        <v>947</v>
      </c>
      <c r="D119" s="38" t="s">
        <v>209</v>
      </c>
      <c r="E119" s="39" t="s">
        <v>300</v>
      </c>
      <c r="F119" s="37" t="s">
        <v>293</v>
      </c>
      <c r="G119" s="37" t="s">
        <v>234</v>
      </c>
      <c r="H119" s="37" t="s">
        <v>226</v>
      </c>
      <c r="I119" s="37" t="s">
        <v>945</v>
      </c>
      <c r="J119" s="37">
        <v>1904</v>
      </c>
      <c r="K119" s="37">
        <v>1904</v>
      </c>
      <c r="L119" s="37" t="s">
        <v>304</v>
      </c>
      <c r="M119" s="37" t="s">
        <v>284</v>
      </c>
      <c r="N119" s="37" t="s">
        <v>461</v>
      </c>
      <c r="O119" s="41" t="s">
        <v>959</v>
      </c>
    </row>
    <row r="120" spans="1:16">
      <c r="A120" s="37">
        <f t="shared" si="2"/>
        <v>119</v>
      </c>
      <c r="C120" s="37" t="s">
        <v>947</v>
      </c>
      <c r="D120" s="38" t="s">
        <v>1456</v>
      </c>
      <c r="E120" s="66" t="s">
        <v>1455</v>
      </c>
      <c r="F120" s="37" t="s">
        <v>293</v>
      </c>
      <c r="G120" s="37" t="s">
        <v>234</v>
      </c>
      <c r="H120" s="40" t="s">
        <v>1454</v>
      </c>
      <c r="I120" s="37" t="s">
        <v>945</v>
      </c>
      <c r="J120" s="37">
        <v>1904</v>
      </c>
      <c r="K120" s="37">
        <v>1905</v>
      </c>
      <c r="L120" s="37" t="s">
        <v>304</v>
      </c>
      <c r="M120" s="37" t="s">
        <v>284</v>
      </c>
      <c r="N120" s="40" t="s">
        <v>890</v>
      </c>
      <c r="O120" s="41" t="s">
        <v>959</v>
      </c>
    </row>
    <row r="121" spans="1:16">
      <c r="A121" s="37">
        <f t="shared" si="2"/>
        <v>120</v>
      </c>
      <c r="C121" s="37" t="s">
        <v>953</v>
      </c>
      <c r="D121" s="38" t="s">
        <v>751</v>
      </c>
      <c r="E121" s="39" t="s">
        <v>752</v>
      </c>
      <c r="F121" s="37" t="s">
        <v>293</v>
      </c>
      <c r="G121" s="37" t="s">
        <v>234</v>
      </c>
      <c r="H121" s="37" t="s">
        <v>750</v>
      </c>
      <c r="I121" s="37" t="s">
        <v>945</v>
      </c>
      <c r="J121" s="37">
        <v>1904</v>
      </c>
      <c r="L121" s="37" t="s">
        <v>304</v>
      </c>
      <c r="M121" s="37" t="s">
        <v>284</v>
      </c>
      <c r="N121" s="37" t="s">
        <v>461</v>
      </c>
      <c r="O121" s="41" t="s">
        <v>959</v>
      </c>
    </row>
    <row r="122" spans="1:16">
      <c r="A122" s="37">
        <f t="shared" si="2"/>
        <v>121</v>
      </c>
      <c r="C122" s="37" t="s">
        <v>926</v>
      </c>
      <c r="D122" s="38" t="s">
        <v>606</v>
      </c>
      <c r="E122" s="39" t="s">
        <v>229</v>
      </c>
      <c r="F122" s="37" t="s">
        <v>293</v>
      </c>
      <c r="G122" s="37" t="s">
        <v>234</v>
      </c>
      <c r="H122" s="37" t="s">
        <v>607</v>
      </c>
      <c r="I122" s="37" t="s">
        <v>945</v>
      </c>
      <c r="J122" s="37">
        <v>1904</v>
      </c>
      <c r="L122" s="37" t="s">
        <v>304</v>
      </c>
      <c r="M122" s="37" t="s">
        <v>284</v>
      </c>
      <c r="N122" s="37" t="s">
        <v>461</v>
      </c>
      <c r="O122" s="41" t="s">
        <v>959</v>
      </c>
      <c r="P122" s="38" t="s">
        <v>82</v>
      </c>
    </row>
    <row r="123" spans="1:16">
      <c r="A123" s="37">
        <f t="shared" si="2"/>
        <v>122</v>
      </c>
      <c r="C123" s="37" t="s">
        <v>926</v>
      </c>
      <c r="D123" s="38" t="s">
        <v>1591</v>
      </c>
      <c r="E123" s="66" t="s">
        <v>1592</v>
      </c>
      <c r="F123" s="37" t="s">
        <v>293</v>
      </c>
      <c r="G123" s="37" t="s">
        <v>234</v>
      </c>
      <c r="H123" s="40" t="s">
        <v>1588</v>
      </c>
      <c r="I123" s="37" t="s">
        <v>945</v>
      </c>
      <c r="J123" s="37">
        <v>1904</v>
      </c>
      <c r="K123" s="37">
        <v>1904</v>
      </c>
      <c r="L123" s="37" t="s">
        <v>304</v>
      </c>
      <c r="M123" s="37" t="s">
        <v>284</v>
      </c>
      <c r="N123" s="40" t="s">
        <v>890</v>
      </c>
      <c r="O123" s="41" t="s">
        <v>959</v>
      </c>
    </row>
    <row r="124" spans="1:16">
      <c r="A124" s="37">
        <f t="shared" si="2"/>
        <v>123</v>
      </c>
      <c r="C124" s="37" t="s">
        <v>947</v>
      </c>
      <c r="D124" s="38" t="s">
        <v>367</v>
      </c>
      <c r="E124" s="66" t="s">
        <v>1589</v>
      </c>
      <c r="F124" s="37" t="s">
        <v>293</v>
      </c>
      <c r="G124" s="37" t="s">
        <v>234</v>
      </c>
      <c r="H124" s="40" t="s">
        <v>1590</v>
      </c>
      <c r="I124" s="37" t="s">
        <v>945</v>
      </c>
      <c r="J124" s="37">
        <v>1904</v>
      </c>
      <c r="L124" s="37" t="s">
        <v>304</v>
      </c>
      <c r="M124" s="37" t="s">
        <v>284</v>
      </c>
      <c r="N124" s="40" t="s">
        <v>890</v>
      </c>
      <c r="O124" s="41" t="s">
        <v>959</v>
      </c>
    </row>
    <row r="125" spans="1:16">
      <c r="A125" s="37">
        <f t="shared" si="2"/>
        <v>124</v>
      </c>
      <c r="C125" s="37" t="s">
        <v>947</v>
      </c>
      <c r="D125" s="38" t="s">
        <v>143</v>
      </c>
      <c r="E125" s="39" t="s">
        <v>144</v>
      </c>
      <c r="F125" s="37" t="s">
        <v>293</v>
      </c>
      <c r="G125" s="37" t="s">
        <v>234</v>
      </c>
      <c r="H125" s="37" t="s">
        <v>145</v>
      </c>
      <c r="I125" s="37" t="s">
        <v>945</v>
      </c>
      <c r="J125" s="37">
        <v>1904</v>
      </c>
      <c r="K125" s="37" t="s">
        <v>82</v>
      </c>
      <c r="L125" s="37" t="s">
        <v>304</v>
      </c>
      <c r="M125" s="37" t="s">
        <v>284</v>
      </c>
      <c r="N125" s="37" t="s">
        <v>461</v>
      </c>
      <c r="O125" s="41" t="s">
        <v>959</v>
      </c>
    </row>
    <row r="126" spans="1:16">
      <c r="A126" s="37">
        <f t="shared" si="2"/>
        <v>125</v>
      </c>
      <c r="C126" s="37" t="s">
        <v>947</v>
      </c>
      <c r="D126" s="38" t="s">
        <v>80</v>
      </c>
      <c r="E126" s="39" t="s">
        <v>273</v>
      </c>
      <c r="F126" s="37" t="s">
        <v>293</v>
      </c>
      <c r="G126" s="37" t="s">
        <v>234</v>
      </c>
      <c r="H126" s="37" t="s">
        <v>55</v>
      </c>
      <c r="I126" s="37" t="s">
        <v>945</v>
      </c>
      <c r="J126" s="37">
        <v>1904</v>
      </c>
      <c r="K126" s="37">
        <v>1906</v>
      </c>
      <c r="L126" s="37" t="s">
        <v>304</v>
      </c>
      <c r="M126" s="37" t="s">
        <v>284</v>
      </c>
      <c r="N126" s="37" t="s">
        <v>461</v>
      </c>
      <c r="O126" s="41" t="s">
        <v>959</v>
      </c>
    </row>
    <row r="127" spans="1:16">
      <c r="A127" s="37">
        <f t="shared" si="2"/>
        <v>126</v>
      </c>
      <c r="C127" s="37" t="s">
        <v>947</v>
      </c>
      <c r="D127" s="38" t="s">
        <v>81</v>
      </c>
      <c r="E127" s="39" t="s">
        <v>81</v>
      </c>
      <c r="F127" s="37" t="s">
        <v>293</v>
      </c>
      <c r="G127" s="37" t="s">
        <v>234</v>
      </c>
      <c r="H127" s="37" t="s">
        <v>330</v>
      </c>
      <c r="I127" s="37" t="s">
        <v>945</v>
      </c>
      <c r="J127" s="37">
        <v>1904</v>
      </c>
      <c r="K127" s="37">
        <v>1905</v>
      </c>
      <c r="L127" s="37" t="s">
        <v>304</v>
      </c>
      <c r="M127" s="37" t="s">
        <v>284</v>
      </c>
      <c r="N127" s="37" t="s">
        <v>461</v>
      </c>
      <c r="O127" s="41" t="s">
        <v>959</v>
      </c>
    </row>
    <row r="128" spans="1:16">
      <c r="A128" s="37">
        <f t="shared" si="2"/>
        <v>127</v>
      </c>
      <c r="C128" s="37" t="s">
        <v>926</v>
      </c>
      <c r="D128" s="38" t="s">
        <v>746</v>
      </c>
      <c r="E128" s="39" t="s">
        <v>746</v>
      </c>
      <c r="F128" s="37" t="s">
        <v>293</v>
      </c>
      <c r="G128" s="37" t="s">
        <v>234</v>
      </c>
      <c r="H128" s="37" t="s">
        <v>745</v>
      </c>
      <c r="I128" s="37" t="s">
        <v>945</v>
      </c>
      <c r="J128" s="37">
        <v>1904</v>
      </c>
      <c r="K128" s="37">
        <v>1907</v>
      </c>
      <c r="L128" s="37" t="s">
        <v>304</v>
      </c>
      <c r="M128" s="37" t="s">
        <v>284</v>
      </c>
      <c r="N128" s="37" t="s">
        <v>461</v>
      </c>
      <c r="O128" s="41" t="s">
        <v>959</v>
      </c>
    </row>
    <row r="129" spans="1:16">
      <c r="A129" s="37">
        <f t="shared" si="2"/>
        <v>128</v>
      </c>
      <c r="C129" s="37" t="s">
        <v>947</v>
      </c>
      <c r="D129" s="38" t="s">
        <v>830</v>
      </c>
      <c r="E129" s="38" t="s">
        <v>830</v>
      </c>
      <c r="F129" s="37" t="s">
        <v>293</v>
      </c>
      <c r="G129" s="37" t="s">
        <v>234</v>
      </c>
      <c r="H129" s="37" t="s">
        <v>829</v>
      </c>
      <c r="I129" s="37" t="s">
        <v>945</v>
      </c>
      <c r="J129" s="37">
        <v>1904</v>
      </c>
      <c r="K129" s="37">
        <v>1905</v>
      </c>
      <c r="L129" s="37" t="s">
        <v>304</v>
      </c>
      <c r="M129" s="37" t="s">
        <v>284</v>
      </c>
      <c r="N129" s="37" t="s">
        <v>461</v>
      </c>
      <c r="O129" s="41" t="s">
        <v>959</v>
      </c>
    </row>
    <row r="130" spans="1:16">
      <c r="A130" s="37">
        <f t="shared" si="2"/>
        <v>129</v>
      </c>
      <c r="C130" s="37" t="s">
        <v>926</v>
      </c>
      <c r="D130" s="38" t="s">
        <v>264</v>
      </c>
      <c r="E130" s="79" t="s">
        <v>264</v>
      </c>
      <c r="F130" s="37" t="s">
        <v>293</v>
      </c>
      <c r="G130" s="37" t="s">
        <v>234</v>
      </c>
      <c r="H130" s="40" t="s">
        <v>1457</v>
      </c>
      <c r="I130" s="37" t="s">
        <v>945</v>
      </c>
      <c r="J130" s="37">
        <v>1904</v>
      </c>
      <c r="K130" s="37">
        <v>1905</v>
      </c>
      <c r="L130" s="37" t="s">
        <v>304</v>
      </c>
      <c r="M130" s="37" t="s">
        <v>284</v>
      </c>
      <c r="N130" s="40" t="s">
        <v>890</v>
      </c>
      <c r="O130" s="41" t="s">
        <v>959</v>
      </c>
    </row>
    <row r="131" spans="1:16">
      <c r="A131" s="37">
        <f t="shared" si="2"/>
        <v>130</v>
      </c>
      <c r="C131" s="37" t="s">
        <v>926</v>
      </c>
      <c r="D131" s="38" t="s">
        <v>1586</v>
      </c>
      <c r="E131" s="66" t="s">
        <v>1587</v>
      </c>
      <c r="F131" s="37" t="s">
        <v>293</v>
      </c>
      <c r="G131" s="37" t="s">
        <v>234</v>
      </c>
      <c r="H131" s="40" t="s">
        <v>1588</v>
      </c>
      <c r="I131" s="37" t="s">
        <v>945</v>
      </c>
      <c r="J131" s="37">
        <v>1904</v>
      </c>
      <c r="K131" s="37">
        <v>1904</v>
      </c>
      <c r="L131" s="37" t="s">
        <v>304</v>
      </c>
      <c r="M131" s="37" t="s">
        <v>284</v>
      </c>
      <c r="N131" s="40" t="s">
        <v>890</v>
      </c>
      <c r="O131" s="41" t="s">
        <v>959</v>
      </c>
    </row>
    <row r="132" spans="1:16">
      <c r="A132" s="37">
        <f t="shared" si="2"/>
        <v>131</v>
      </c>
      <c r="C132" s="37" t="s">
        <v>947</v>
      </c>
      <c r="D132" s="38" t="s">
        <v>1583</v>
      </c>
      <c r="E132" s="66" t="s">
        <v>1584</v>
      </c>
      <c r="F132" s="37" t="s">
        <v>293</v>
      </c>
      <c r="G132" s="37" t="s">
        <v>234</v>
      </c>
      <c r="H132" s="40" t="s">
        <v>1585</v>
      </c>
      <c r="I132" s="37" t="s">
        <v>945</v>
      </c>
      <c r="J132" s="37">
        <v>1904</v>
      </c>
      <c r="K132" s="37" t="s">
        <v>82</v>
      </c>
      <c r="L132" s="37" t="s">
        <v>304</v>
      </c>
      <c r="M132" s="37" t="s">
        <v>284</v>
      </c>
      <c r="N132" s="40" t="s">
        <v>890</v>
      </c>
      <c r="O132" s="41" t="s">
        <v>959</v>
      </c>
    </row>
    <row r="133" spans="1:16">
      <c r="A133" s="37">
        <f t="shared" si="2"/>
        <v>132</v>
      </c>
      <c r="C133" s="37" t="s">
        <v>947</v>
      </c>
      <c r="D133" s="38" t="s">
        <v>352</v>
      </c>
      <c r="E133" s="39" t="s">
        <v>34</v>
      </c>
      <c r="F133" s="37" t="s">
        <v>293</v>
      </c>
      <c r="G133" s="37" t="s">
        <v>293</v>
      </c>
      <c r="H133" s="37" t="s">
        <v>285</v>
      </c>
      <c r="I133" s="37" t="s">
        <v>945</v>
      </c>
      <c r="J133" s="37">
        <v>1904</v>
      </c>
      <c r="K133" s="37" t="s">
        <v>82</v>
      </c>
      <c r="L133" s="37" t="s">
        <v>304</v>
      </c>
      <c r="M133" s="37" t="s">
        <v>284</v>
      </c>
      <c r="N133" s="37" t="s">
        <v>461</v>
      </c>
      <c r="O133" s="41" t="s">
        <v>959</v>
      </c>
    </row>
    <row r="134" spans="1:16">
      <c r="A134" s="37">
        <f t="shared" si="2"/>
        <v>133</v>
      </c>
      <c r="C134" s="37" t="s">
        <v>947</v>
      </c>
      <c r="D134" s="38" t="s">
        <v>815</v>
      </c>
      <c r="E134" s="39" t="s">
        <v>816</v>
      </c>
      <c r="F134" s="37" t="s">
        <v>293</v>
      </c>
      <c r="G134" s="37" t="s">
        <v>234</v>
      </c>
      <c r="H134" s="37" t="s">
        <v>814</v>
      </c>
      <c r="I134" s="37" t="s">
        <v>945</v>
      </c>
      <c r="J134" s="37">
        <v>1904</v>
      </c>
      <c r="L134" s="37" t="s">
        <v>294</v>
      </c>
      <c r="M134" s="37" t="s">
        <v>284</v>
      </c>
      <c r="N134" s="37" t="s">
        <v>813</v>
      </c>
      <c r="O134" s="41" t="s">
        <v>959</v>
      </c>
    </row>
    <row r="135" spans="1:16">
      <c r="A135" s="37">
        <f t="shared" si="2"/>
        <v>134</v>
      </c>
      <c r="C135" s="37" t="s">
        <v>926</v>
      </c>
      <c r="D135" s="38" t="s">
        <v>1580</v>
      </c>
      <c r="E135" s="66" t="s">
        <v>1581</v>
      </c>
      <c r="F135" s="37" t="s">
        <v>293</v>
      </c>
      <c r="G135" s="37" t="s">
        <v>234</v>
      </c>
      <c r="H135" s="40" t="s">
        <v>1582</v>
      </c>
      <c r="I135" s="37" t="s">
        <v>945</v>
      </c>
      <c r="J135" s="37">
        <v>1904</v>
      </c>
      <c r="K135" s="37">
        <v>1904</v>
      </c>
      <c r="L135" s="37" t="s">
        <v>304</v>
      </c>
      <c r="M135" s="37" t="s">
        <v>284</v>
      </c>
      <c r="N135" s="40" t="s">
        <v>890</v>
      </c>
      <c r="O135" s="41" t="s">
        <v>959</v>
      </c>
    </row>
    <row r="136" spans="1:16">
      <c r="A136" s="37">
        <f t="shared" si="2"/>
        <v>135</v>
      </c>
      <c r="C136" s="37" t="s">
        <v>926</v>
      </c>
      <c r="D136" s="38" t="s">
        <v>389</v>
      </c>
      <c r="E136" s="39" t="s">
        <v>960</v>
      </c>
      <c r="F136" s="37" t="s">
        <v>293</v>
      </c>
      <c r="G136" s="37" t="s">
        <v>234</v>
      </c>
      <c r="H136" s="37" t="s">
        <v>173</v>
      </c>
      <c r="I136" s="37" t="s">
        <v>945</v>
      </c>
      <c r="J136" s="37">
        <v>1904</v>
      </c>
      <c r="K136" s="37" t="s">
        <v>82</v>
      </c>
      <c r="L136" s="37" t="s">
        <v>304</v>
      </c>
      <c r="M136" s="37" t="s">
        <v>284</v>
      </c>
      <c r="N136" s="37" t="s">
        <v>461</v>
      </c>
      <c r="O136" s="41" t="s">
        <v>959</v>
      </c>
    </row>
    <row r="137" spans="1:16">
      <c r="A137" s="37">
        <f t="shared" si="2"/>
        <v>136</v>
      </c>
      <c r="C137" s="37" t="s">
        <v>926</v>
      </c>
      <c r="D137" s="38" t="s">
        <v>389</v>
      </c>
      <c r="E137" s="39" t="s">
        <v>389</v>
      </c>
      <c r="F137" s="37" t="s">
        <v>293</v>
      </c>
      <c r="G137" s="37" t="s">
        <v>234</v>
      </c>
      <c r="H137" s="37" t="s">
        <v>121</v>
      </c>
      <c r="I137" s="37" t="s">
        <v>945</v>
      </c>
      <c r="J137" s="37">
        <v>1904</v>
      </c>
      <c r="L137" s="37" t="s">
        <v>304</v>
      </c>
      <c r="M137" s="37" t="s">
        <v>284</v>
      </c>
      <c r="N137" s="37" t="s">
        <v>461</v>
      </c>
      <c r="O137" s="41" t="s">
        <v>959</v>
      </c>
      <c r="P137" s="38" t="s">
        <v>961</v>
      </c>
    </row>
    <row r="138" spans="1:16">
      <c r="A138" s="37">
        <f t="shared" si="2"/>
        <v>137</v>
      </c>
      <c r="C138" s="37" t="s">
        <v>926</v>
      </c>
      <c r="D138" s="38" t="s">
        <v>389</v>
      </c>
      <c r="E138" s="66" t="s">
        <v>960</v>
      </c>
      <c r="F138" s="37" t="s">
        <v>293</v>
      </c>
      <c r="G138" s="37" t="s">
        <v>234</v>
      </c>
      <c r="H138" s="40" t="s">
        <v>1579</v>
      </c>
      <c r="I138" s="37" t="s">
        <v>945</v>
      </c>
      <c r="J138" s="37">
        <v>1904</v>
      </c>
      <c r="L138" s="37" t="s">
        <v>304</v>
      </c>
      <c r="M138" s="37" t="s">
        <v>284</v>
      </c>
      <c r="N138" s="40" t="s">
        <v>890</v>
      </c>
      <c r="O138" s="41" t="s">
        <v>959</v>
      </c>
    </row>
    <row r="139" spans="1:16">
      <c r="A139" s="37">
        <f t="shared" si="2"/>
        <v>138</v>
      </c>
      <c r="C139" s="37" t="s">
        <v>926</v>
      </c>
      <c r="D139" s="38" t="s">
        <v>102</v>
      </c>
      <c r="E139" s="39" t="s">
        <v>10</v>
      </c>
      <c r="F139" s="37" t="s">
        <v>293</v>
      </c>
      <c r="G139" s="37" t="s">
        <v>234</v>
      </c>
      <c r="H139" s="37" t="s">
        <v>275</v>
      </c>
      <c r="I139" s="37" t="s">
        <v>945</v>
      </c>
      <c r="J139" s="37">
        <v>1904</v>
      </c>
      <c r="K139" s="37">
        <v>1904</v>
      </c>
      <c r="L139" s="37" t="s">
        <v>304</v>
      </c>
      <c r="M139" s="37" t="s">
        <v>284</v>
      </c>
      <c r="N139" s="37" t="s">
        <v>461</v>
      </c>
      <c r="O139" s="41" t="s">
        <v>959</v>
      </c>
    </row>
    <row r="140" spans="1:16">
      <c r="A140" s="37">
        <f t="shared" ref="A140:A203" si="3">A139+1</f>
        <v>139</v>
      </c>
      <c r="C140" s="37" t="s">
        <v>953</v>
      </c>
      <c r="D140" s="38" t="s">
        <v>350</v>
      </c>
      <c r="E140" s="39" t="s">
        <v>349</v>
      </c>
      <c r="F140" s="37" t="s">
        <v>293</v>
      </c>
      <c r="G140" s="37" t="s">
        <v>234</v>
      </c>
      <c r="H140" s="37" t="s">
        <v>334</v>
      </c>
      <c r="I140" s="37" t="s">
        <v>945</v>
      </c>
      <c r="J140" s="37">
        <v>1904</v>
      </c>
      <c r="K140" s="37">
        <v>1904</v>
      </c>
      <c r="L140" s="37" t="s">
        <v>304</v>
      </c>
      <c r="M140" s="37" t="s">
        <v>284</v>
      </c>
      <c r="N140" s="37" t="s">
        <v>461</v>
      </c>
      <c r="O140" s="41" t="s">
        <v>959</v>
      </c>
    </row>
    <row r="141" spans="1:16">
      <c r="A141" s="37">
        <f t="shared" si="3"/>
        <v>140</v>
      </c>
      <c r="C141" s="37" t="s">
        <v>947</v>
      </c>
      <c r="D141" s="38" t="s">
        <v>648</v>
      </c>
      <c r="E141" s="38" t="s">
        <v>648</v>
      </c>
      <c r="F141" s="37" t="s">
        <v>293</v>
      </c>
      <c r="G141" s="37" t="s">
        <v>234</v>
      </c>
      <c r="H141" s="37" t="s">
        <v>962</v>
      </c>
      <c r="I141" s="37" t="s">
        <v>945</v>
      </c>
      <c r="J141" s="37">
        <v>1904</v>
      </c>
      <c r="L141" s="37" t="s">
        <v>294</v>
      </c>
      <c r="M141" s="37" t="s">
        <v>284</v>
      </c>
      <c r="N141" s="37" t="s">
        <v>813</v>
      </c>
      <c r="O141" s="41" t="s">
        <v>959</v>
      </c>
    </row>
    <row r="142" spans="1:16">
      <c r="A142" s="37">
        <f t="shared" si="3"/>
        <v>141</v>
      </c>
      <c r="C142" s="37" t="s">
        <v>947</v>
      </c>
      <c r="D142" s="38" t="s">
        <v>1287</v>
      </c>
      <c r="E142" s="38" t="s">
        <v>527</v>
      </c>
      <c r="F142" s="37" t="s">
        <v>293</v>
      </c>
      <c r="G142" s="37" t="s">
        <v>234</v>
      </c>
      <c r="H142" s="37" t="s">
        <v>1286</v>
      </c>
      <c r="I142" s="37" t="s">
        <v>945</v>
      </c>
      <c r="J142" s="37">
        <v>1904</v>
      </c>
      <c r="K142" s="37">
        <v>1905</v>
      </c>
      <c r="L142" s="37" t="s">
        <v>294</v>
      </c>
      <c r="M142" s="37" t="s">
        <v>284</v>
      </c>
      <c r="N142" s="37" t="s">
        <v>461</v>
      </c>
      <c r="O142" s="41" t="s">
        <v>1370</v>
      </c>
    </row>
    <row r="143" spans="1:16">
      <c r="A143" s="37">
        <f t="shared" si="3"/>
        <v>142</v>
      </c>
      <c r="C143" s="37" t="s">
        <v>926</v>
      </c>
      <c r="D143" s="38" t="s">
        <v>1368</v>
      </c>
      <c r="E143" s="39" t="s">
        <v>642</v>
      </c>
      <c r="F143" s="37" t="s">
        <v>293</v>
      </c>
      <c r="G143" s="37" t="s">
        <v>234</v>
      </c>
      <c r="H143" s="37" t="s">
        <v>1369</v>
      </c>
      <c r="I143" s="37" t="s">
        <v>945</v>
      </c>
      <c r="J143" s="37">
        <v>1904</v>
      </c>
      <c r="K143" s="37">
        <v>1905</v>
      </c>
      <c r="L143" s="37" t="s">
        <v>304</v>
      </c>
      <c r="M143" s="37" t="s">
        <v>284</v>
      </c>
      <c r="N143" s="37" t="s">
        <v>461</v>
      </c>
      <c r="O143" s="41" t="s">
        <v>1370</v>
      </c>
    </row>
    <row r="144" spans="1:16">
      <c r="A144" s="37">
        <f t="shared" si="3"/>
        <v>143</v>
      </c>
      <c r="C144" s="37" t="s">
        <v>953</v>
      </c>
      <c r="D144" s="38" t="s">
        <v>425</v>
      </c>
      <c r="E144" s="39" t="s">
        <v>424</v>
      </c>
      <c r="F144" s="37" t="s">
        <v>293</v>
      </c>
      <c r="G144" s="37" t="s">
        <v>234</v>
      </c>
      <c r="H144" s="37" t="s">
        <v>218</v>
      </c>
      <c r="I144" s="37" t="s">
        <v>945</v>
      </c>
      <c r="J144" s="37">
        <v>1904</v>
      </c>
      <c r="L144" s="37" t="s">
        <v>304</v>
      </c>
      <c r="M144" s="37" t="s">
        <v>284</v>
      </c>
      <c r="N144" s="37" t="s">
        <v>461</v>
      </c>
      <c r="O144" s="41" t="s">
        <v>1370</v>
      </c>
    </row>
    <row r="145" spans="1:253">
      <c r="A145" s="37">
        <f t="shared" si="3"/>
        <v>144</v>
      </c>
      <c r="C145" s="37" t="s">
        <v>953</v>
      </c>
      <c r="D145" s="38" t="s">
        <v>722</v>
      </c>
      <c r="E145" s="39" t="s">
        <v>723</v>
      </c>
      <c r="F145" s="37" t="s">
        <v>293</v>
      </c>
      <c r="G145" s="37" t="s">
        <v>234</v>
      </c>
      <c r="H145" s="37" t="s">
        <v>721</v>
      </c>
      <c r="I145" s="37" t="s">
        <v>945</v>
      </c>
      <c r="J145" s="37">
        <v>1904</v>
      </c>
      <c r="L145" s="37" t="s">
        <v>294</v>
      </c>
      <c r="M145" s="37" t="s">
        <v>284</v>
      </c>
      <c r="N145" s="37" t="s">
        <v>461</v>
      </c>
      <c r="O145" s="41" t="s">
        <v>1370</v>
      </c>
    </row>
    <row r="146" spans="1:253">
      <c r="A146" s="37">
        <f t="shared" si="3"/>
        <v>145</v>
      </c>
      <c r="C146" s="37" t="s">
        <v>953</v>
      </c>
      <c r="D146" s="38" t="s">
        <v>342</v>
      </c>
      <c r="E146" s="39" t="s">
        <v>343</v>
      </c>
      <c r="F146" s="37" t="s">
        <v>293</v>
      </c>
      <c r="G146" s="37" t="s">
        <v>234</v>
      </c>
      <c r="H146" s="37" t="s">
        <v>109</v>
      </c>
      <c r="I146" s="37" t="s">
        <v>945</v>
      </c>
      <c r="J146" s="37">
        <v>1904</v>
      </c>
      <c r="L146" s="37" t="s">
        <v>294</v>
      </c>
      <c r="M146" s="37" t="s">
        <v>284</v>
      </c>
      <c r="N146" s="37" t="s">
        <v>461</v>
      </c>
      <c r="O146" s="41" t="s">
        <v>1370</v>
      </c>
    </row>
    <row r="147" spans="1:253">
      <c r="A147" s="37">
        <f t="shared" si="3"/>
        <v>146</v>
      </c>
      <c r="C147" s="37" t="s">
        <v>947</v>
      </c>
      <c r="D147" s="38" t="s">
        <v>526</v>
      </c>
      <c r="E147" s="39" t="s">
        <v>527</v>
      </c>
      <c r="F147" s="37" t="s">
        <v>293</v>
      </c>
      <c r="G147" s="37" t="s">
        <v>234</v>
      </c>
      <c r="H147" s="37" t="s">
        <v>219</v>
      </c>
      <c r="I147" s="37" t="s">
        <v>945</v>
      </c>
      <c r="J147" s="37">
        <v>1904</v>
      </c>
      <c r="L147" s="37" t="s">
        <v>294</v>
      </c>
      <c r="M147" s="37" t="s">
        <v>284</v>
      </c>
      <c r="N147" s="37" t="s">
        <v>461</v>
      </c>
      <c r="O147" s="41" t="s">
        <v>1370</v>
      </c>
    </row>
    <row r="148" spans="1:253" s="37" customFormat="1">
      <c r="A148" s="37">
        <f t="shared" si="3"/>
        <v>147</v>
      </c>
      <c r="C148" s="37" t="s">
        <v>953</v>
      </c>
      <c r="D148" s="38" t="s">
        <v>426</v>
      </c>
      <c r="E148" s="39" t="s">
        <v>427</v>
      </c>
      <c r="F148" s="37" t="s">
        <v>293</v>
      </c>
      <c r="G148" s="37" t="s">
        <v>234</v>
      </c>
      <c r="H148" s="37" t="s">
        <v>312</v>
      </c>
      <c r="I148" s="37" t="s">
        <v>945</v>
      </c>
      <c r="J148" s="37">
        <v>1904</v>
      </c>
      <c r="L148" s="37" t="s">
        <v>304</v>
      </c>
      <c r="M148" s="37" t="s">
        <v>284</v>
      </c>
      <c r="N148" s="37" t="s">
        <v>461</v>
      </c>
      <c r="O148" s="41" t="s">
        <v>1370</v>
      </c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</row>
    <row r="149" spans="1:253" s="37" customFormat="1">
      <c r="A149" s="37">
        <f t="shared" si="3"/>
        <v>148</v>
      </c>
      <c r="C149" s="37" t="s">
        <v>926</v>
      </c>
      <c r="D149" s="38" t="s">
        <v>414</v>
      </c>
      <c r="E149" s="39" t="s">
        <v>415</v>
      </c>
      <c r="F149" s="37" t="s">
        <v>293</v>
      </c>
      <c r="G149" s="37" t="s">
        <v>234</v>
      </c>
      <c r="H149" s="37" t="s">
        <v>220</v>
      </c>
      <c r="I149" s="37" t="s">
        <v>945</v>
      </c>
      <c r="J149" s="37">
        <v>1904</v>
      </c>
      <c r="K149" s="37">
        <v>1904</v>
      </c>
      <c r="L149" s="37" t="s">
        <v>304</v>
      </c>
      <c r="M149" s="37" t="s">
        <v>284</v>
      </c>
      <c r="N149" s="37" t="s">
        <v>461</v>
      </c>
      <c r="O149" s="41" t="s">
        <v>1370</v>
      </c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</row>
    <row r="150" spans="1:253" s="37" customFormat="1">
      <c r="A150" s="37">
        <f t="shared" si="3"/>
        <v>149</v>
      </c>
      <c r="C150" s="37" t="s">
        <v>926</v>
      </c>
      <c r="D150" s="38" t="s">
        <v>1460</v>
      </c>
      <c r="E150" s="66" t="s">
        <v>1458</v>
      </c>
      <c r="F150" s="37" t="s">
        <v>293</v>
      </c>
      <c r="G150" s="37" t="s">
        <v>234</v>
      </c>
      <c r="H150" s="40" t="s">
        <v>1459</v>
      </c>
      <c r="I150" s="37" t="s">
        <v>945</v>
      </c>
      <c r="J150" s="37">
        <v>1904</v>
      </c>
      <c r="K150" s="37">
        <v>1904</v>
      </c>
      <c r="L150" s="37" t="s">
        <v>304</v>
      </c>
      <c r="M150" s="37" t="s">
        <v>284</v>
      </c>
      <c r="N150" s="40" t="s">
        <v>890</v>
      </c>
      <c r="O150" s="41" t="s">
        <v>1370</v>
      </c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</row>
    <row r="151" spans="1:253" s="37" customFormat="1">
      <c r="A151" s="37">
        <f t="shared" si="3"/>
        <v>150</v>
      </c>
      <c r="C151" s="37" t="s">
        <v>947</v>
      </c>
      <c r="D151" s="38" t="s">
        <v>380</v>
      </c>
      <c r="E151" s="39" t="s">
        <v>381</v>
      </c>
      <c r="F151" s="37" t="s">
        <v>293</v>
      </c>
      <c r="G151" s="37" t="s">
        <v>234</v>
      </c>
      <c r="H151" s="37" t="s">
        <v>108</v>
      </c>
      <c r="I151" s="37" t="s">
        <v>945</v>
      </c>
      <c r="J151" s="37">
        <v>1904</v>
      </c>
      <c r="L151" s="37" t="s">
        <v>304</v>
      </c>
      <c r="M151" s="37" t="s">
        <v>284</v>
      </c>
      <c r="N151" s="37" t="s">
        <v>461</v>
      </c>
      <c r="O151" s="41" t="s">
        <v>1370</v>
      </c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</row>
    <row r="152" spans="1:253" s="37" customFormat="1">
      <c r="A152" s="37">
        <f t="shared" si="3"/>
        <v>151</v>
      </c>
      <c r="C152" s="37" t="s">
        <v>947</v>
      </c>
      <c r="D152" s="38" t="s">
        <v>556</v>
      </c>
      <c r="E152" s="38" t="s">
        <v>593</v>
      </c>
      <c r="F152" s="37" t="s">
        <v>293</v>
      </c>
      <c r="G152" s="37" t="s">
        <v>234</v>
      </c>
      <c r="H152" s="37" t="s">
        <v>592</v>
      </c>
      <c r="I152" s="37" t="s">
        <v>945</v>
      </c>
      <c r="J152" s="37">
        <v>1904</v>
      </c>
      <c r="K152" s="37">
        <v>1903</v>
      </c>
      <c r="L152" s="37" t="s">
        <v>294</v>
      </c>
      <c r="M152" s="37" t="s">
        <v>284</v>
      </c>
      <c r="N152" s="37" t="s">
        <v>461</v>
      </c>
      <c r="O152" s="41" t="s">
        <v>1370</v>
      </c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</row>
    <row r="153" spans="1:253" s="37" customFormat="1">
      <c r="A153" s="37">
        <f t="shared" si="3"/>
        <v>152</v>
      </c>
      <c r="C153" s="37" t="s">
        <v>947</v>
      </c>
      <c r="D153" s="38" t="s">
        <v>52</v>
      </c>
      <c r="E153" s="66" t="s">
        <v>1577</v>
      </c>
      <c r="F153" s="37" t="s">
        <v>293</v>
      </c>
      <c r="G153" s="37" t="s">
        <v>234</v>
      </c>
      <c r="H153" s="40" t="s">
        <v>1578</v>
      </c>
      <c r="I153" s="37" t="s">
        <v>945</v>
      </c>
      <c r="J153" s="37">
        <v>1904</v>
      </c>
      <c r="K153" s="37" t="s">
        <v>82</v>
      </c>
      <c r="L153" s="37" t="s">
        <v>304</v>
      </c>
      <c r="M153" s="37" t="s">
        <v>284</v>
      </c>
      <c r="N153" s="40" t="s">
        <v>890</v>
      </c>
      <c r="O153" s="41" t="s">
        <v>959</v>
      </c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</row>
    <row r="154" spans="1:253" s="37" customFormat="1">
      <c r="A154" s="37">
        <f t="shared" si="3"/>
        <v>153</v>
      </c>
      <c r="C154" s="37" t="s">
        <v>926</v>
      </c>
      <c r="D154" s="38" t="s">
        <v>748</v>
      </c>
      <c r="E154" s="38" t="s">
        <v>767</v>
      </c>
      <c r="F154" s="37" t="s">
        <v>293</v>
      </c>
      <c r="G154" s="37" t="s">
        <v>234</v>
      </c>
      <c r="H154" s="37" t="s">
        <v>766</v>
      </c>
      <c r="I154" s="37" t="s">
        <v>945</v>
      </c>
      <c r="J154" s="37">
        <v>1904</v>
      </c>
      <c r="K154" s="37">
        <v>1905</v>
      </c>
      <c r="L154" s="37" t="s">
        <v>304</v>
      </c>
      <c r="M154" s="37" t="s">
        <v>284</v>
      </c>
      <c r="N154" s="37" t="s">
        <v>461</v>
      </c>
      <c r="O154" s="41" t="s">
        <v>959</v>
      </c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</row>
    <row r="155" spans="1:253" s="37" customFormat="1">
      <c r="A155" s="37">
        <f t="shared" si="3"/>
        <v>154</v>
      </c>
      <c r="C155" s="37" t="s">
        <v>926</v>
      </c>
      <c r="D155" s="38" t="s">
        <v>154</v>
      </c>
      <c r="E155" s="39" t="s">
        <v>528</v>
      </c>
      <c r="F155" s="37" t="s">
        <v>293</v>
      </c>
      <c r="G155" s="37" t="s">
        <v>234</v>
      </c>
      <c r="H155" s="37" t="s">
        <v>0</v>
      </c>
      <c r="I155" s="37" t="s">
        <v>945</v>
      </c>
      <c r="J155" s="37">
        <v>1904</v>
      </c>
      <c r="L155" s="37" t="s">
        <v>304</v>
      </c>
      <c r="M155" s="37" t="s">
        <v>284</v>
      </c>
      <c r="N155" s="37" t="s">
        <v>461</v>
      </c>
      <c r="O155" s="41" t="s">
        <v>959</v>
      </c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</row>
    <row r="156" spans="1:253" s="37" customFormat="1">
      <c r="A156" s="37">
        <f t="shared" si="3"/>
        <v>155</v>
      </c>
      <c r="C156" s="37" t="s">
        <v>953</v>
      </c>
      <c r="D156" s="38" t="s">
        <v>232</v>
      </c>
      <c r="E156" s="38" t="s">
        <v>232</v>
      </c>
      <c r="F156" s="37" t="s">
        <v>293</v>
      </c>
      <c r="G156" s="37" t="s">
        <v>234</v>
      </c>
      <c r="H156" s="37" t="s">
        <v>1205</v>
      </c>
      <c r="I156" s="37" t="s">
        <v>945</v>
      </c>
      <c r="J156" s="37">
        <v>1904</v>
      </c>
      <c r="L156" s="37" t="s">
        <v>304</v>
      </c>
      <c r="M156" s="37" t="s">
        <v>284</v>
      </c>
      <c r="N156" s="37" t="s">
        <v>621</v>
      </c>
      <c r="O156" s="41" t="s">
        <v>959</v>
      </c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</row>
    <row r="157" spans="1:253" s="37" customFormat="1">
      <c r="A157" s="37">
        <f t="shared" si="3"/>
        <v>156</v>
      </c>
      <c r="C157" s="37" t="s">
        <v>926</v>
      </c>
      <c r="D157" s="38" t="s">
        <v>232</v>
      </c>
      <c r="E157" s="38" t="s">
        <v>232</v>
      </c>
      <c r="F157" s="37" t="s">
        <v>293</v>
      </c>
      <c r="G157" s="37" t="s">
        <v>234</v>
      </c>
      <c r="H157" s="37" t="s">
        <v>1206</v>
      </c>
      <c r="I157" s="37" t="s">
        <v>945</v>
      </c>
      <c r="J157" s="37">
        <v>1904</v>
      </c>
      <c r="L157" s="37" t="s">
        <v>304</v>
      </c>
      <c r="M157" s="37" t="s">
        <v>284</v>
      </c>
      <c r="N157" s="37" t="s">
        <v>621</v>
      </c>
      <c r="O157" s="41" t="s">
        <v>959</v>
      </c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</row>
    <row r="158" spans="1:253" s="37" customFormat="1">
      <c r="A158" s="37">
        <f t="shared" si="3"/>
        <v>157</v>
      </c>
      <c r="C158" s="37" t="s">
        <v>953</v>
      </c>
      <c r="D158" s="38" t="s">
        <v>1209</v>
      </c>
      <c r="E158" s="39" t="s">
        <v>1210</v>
      </c>
      <c r="F158" s="37" t="s">
        <v>293</v>
      </c>
      <c r="G158" s="37" t="s">
        <v>234</v>
      </c>
      <c r="H158" s="37" t="s">
        <v>1207</v>
      </c>
      <c r="I158" s="37" t="s">
        <v>945</v>
      </c>
      <c r="J158" s="37">
        <v>1904</v>
      </c>
      <c r="K158" s="37">
        <v>1905</v>
      </c>
      <c r="L158" s="37" t="s">
        <v>304</v>
      </c>
      <c r="M158" s="37" t="s">
        <v>284</v>
      </c>
      <c r="N158" s="37" t="s">
        <v>621</v>
      </c>
      <c r="O158" s="41" t="s">
        <v>959</v>
      </c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</row>
    <row r="159" spans="1:253" s="37" customFormat="1">
      <c r="A159" s="37">
        <f t="shared" si="3"/>
        <v>158</v>
      </c>
      <c r="C159" s="37" t="s">
        <v>926</v>
      </c>
      <c r="D159" s="38" t="s">
        <v>1209</v>
      </c>
      <c r="E159" s="39" t="s">
        <v>1210</v>
      </c>
      <c r="F159" s="37" t="s">
        <v>293</v>
      </c>
      <c r="G159" s="37" t="s">
        <v>234</v>
      </c>
      <c r="H159" s="37" t="s">
        <v>1208</v>
      </c>
      <c r="I159" s="37" t="s">
        <v>945</v>
      </c>
      <c r="J159" s="37">
        <v>1904</v>
      </c>
      <c r="K159" s="37">
        <v>1905</v>
      </c>
      <c r="L159" s="37" t="s">
        <v>304</v>
      </c>
      <c r="M159" s="37" t="s">
        <v>284</v>
      </c>
      <c r="N159" s="37" t="s">
        <v>621</v>
      </c>
      <c r="O159" s="41" t="s">
        <v>959</v>
      </c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</row>
    <row r="160" spans="1:253" s="37" customFormat="1">
      <c r="A160" s="37">
        <f t="shared" si="3"/>
        <v>159</v>
      </c>
      <c r="C160" s="37" t="s">
        <v>947</v>
      </c>
      <c r="D160" s="38" t="s">
        <v>530</v>
      </c>
      <c r="E160" s="39" t="s">
        <v>963</v>
      </c>
      <c r="F160" s="37" t="s">
        <v>293</v>
      </c>
      <c r="G160" s="37" t="s">
        <v>234</v>
      </c>
      <c r="H160" s="37" t="s">
        <v>221</v>
      </c>
      <c r="I160" s="37" t="s">
        <v>945</v>
      </c>
      <c r="J160" s="37">
        <v>1904</v>
      </c>
      <c r="L160" s="37" t="s">
        <v>304</v>
      </c>
      <c r="M160" s="37" t="s">
        <v>271</v>
      </c>
      <c r="N160" s="37" t="s">
        <v>461</v>
      </c>
      <c r="O160" s="41" t="s">
        <v>959</v>
      </c>
      <c r="P160" s="38" t="s">
        <v>976</v>
      </c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</row>
    <row r="161" spans="1:253" s="37" customFormat="1">
      <c r="A161" s="37">
        <f t="shared" si="3"/>
        <v>160</v>
      </c>
      <c r="C161" s="37" t="s">
        <v>947</v>
      </c>
      <c r="D161" s="38" t="s">
        <v>119</v>
      </c>
      <c r="E161" s="39" t="s">
        <v>439</v>
      </c>
      <c r="F161" s="37" t="s">
        <v>293</v>
      </c>
      <c r="G161" s="37" t="s">
        <v>234</v>
      </c>
      <c r="H161" s="37" t="s">
        <v>179</v>
      </c>
      <c r="I161" s="37" t="s">
        <v>945</v>
      </c>
      <c r="J161" s="37">
        <v>1904</v>
      </c>
      <c r="L161" s="37" t="s">
        <v>304</v>
      </c>
      <c r="M161" s="37" t="s">
        <v>271</v>
      </c>
      <c r="N161" s="37" t="s">
        <v>461</v>
      </c>
      <c r="O161" s="41" t="s">
        <v>959</v>
      </c>
      <c r="P161" s="38" t="s">
        <v>976</v>
      </c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</row>
    <row r="162" spans="1:253" s="37" customFormat="1">
      <c r="A162" s="37">
        <f t="shared" si="3"/>
        <v>161</v>
      </c>
      <c r="C162" s="37" t="s">
        <v>926</v>
      </c>
      <c r="D162" s="38" t="s">
        <v>40</v>
      </c>
      <c r="E162" s="66" t="s">
        <v>1575</v>
      </c>
      <c r="F162" s="37" t="s">
        <v>293</v>
      </c>
      <c r="G162" s="37" t="s">
        <v>234</v>
      </c>
      <c r="H162" s="40" t="s">
        <v>1576</v>
      </c>
      <c r="I162" s="37" t="s">
        <v>945</v>
      </c>
      <c r="J162" s="37">
        <v>1904</v>
      </c>
      <c r="K162" s="37" t="s">
        <v>82</v>
      </c>
      <c r="L162" s="37" t="s">
        <v>304</v>
      </c>
      <c r="M162" s="37" t="s">
        <v>271</v>
      </c>
      <c r="N162" s="40" t="s">
        <v>890</v>
      </c>
      <c r="O162" s="41" t="s">
        <v>959</v>
      </c>
      <c r="P162" s="38" t="s">
        <v>976</v>
      </c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</row>
    <row r="163" spans="1:253" s="37" customFormat="1">
      <c r="A163" s="37">
        <f t="shared" si="3"/>
        <v>162</v>
      </c>
      <c r="C163" s="37" t="s">
        <v>926</v>
      </c>
      <c r="D163" s="38" t="s">
        <v>1573</v>
      </c>
      <c r="E163" s="66" t="s">
        <v>1574</v>
      </c>
      <c r="F163" s="37" t="s">
        <v>293</v>
      </c>
      <c r="G163" s="37" t="s">
        <v>234</v>
      </c>
      <c r="H163" s="40" t="s">
        <v>1633</v>
      </c>
      <c r="I163" s="37" t="s">
        <v>294</v>
      </c>
      <c r="J163" s="37">
        <v>1904</v>
      </c>
      <c r="K163" s="37" t="s">
        <v>82</v>
      </c>
      <c r="L163" s="37" t="s">
        <v>304</v>
      </c>
      <c r="M163" s="37" t="s">
        <v>271</v>
      </c>
      <c r="N163" s="40" t="s">
        <v>890</v>
      </c>
      <c r="O163" s="41" t="s">
        <v>959</v>
      </c>
      <c r="P163" s="38" t="s">
        <v>977</v>
      </c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</row>
    <row r="164" spans="1:253" s="37" customFormat="1">
      <c r="A164" s="37">
        <f t="shared" si="3"/>
        <v>163</v>
      </c>
      <c r="C164" s="37" t="s">
        <v>926</v>
      </c>
      <c r="D164" s="38" t="s">
        <v>352</v>
      </c>
      <c r="E164" s="39" t="s">
        <v>34</v>
      </c>
      <c r="F164" s="37" t="s">
        <v>293</v>
      </c>
      <c r="G164" s="37" t="s">
        <v>234</v>
      </c>
      <c r="H164" s="37" t="s">
        <v>110</v>
      </c>
      <c r="I164" s="37" t="s">
        <v>945</v>
      </c>
      <c r="J164" s="37">
        <v>1904</v>
      </c>
      <c r="K164" s="37">
        <v>1906</v>
      </c>
      <c r="L164" s="37" t="s">
        <v>304</v>
      </c>
      <c r="M164" s="37" t="s">
        <v>271</v>
      </c>
      <c r="N164" s="37" t="s">
        <v>461</v>
      </c>
      <c r="O164" s="41" t="s">
        <v>959</v>
      </c>
      <c r="P164" s="38" t="s">
        <v>976</v>
      </c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</row>
    <row r="165" spans="1:253" s="37" customFormat="1">
      <c r="A165" s="37">
        <f t="shared" si="3"/>
        <v>164</v>
      </c>
      <c r="C165" s="37" t="s">
        <v>926</v>
      </c>
      <c r="D165" s="38" t="s">
        <v>40</v>
      </c>
      <c r="E165" s="39" t="s">
        <v>410</v>
      </c>
      <c r="F165" s="37" t="s">
        <v>293</v>
      </c>
      <c r="G165" s="37" t="s">
        <v>234</v>
      </c>
      <c r="H165" s="37" t="s">
        <v>111</v>
      </c>
      <c r="I165" s="37" t="s">
        <v>945</v>
      </c>
      <c r="J165" s="37">
        <v>1904</v>
      </c>
      <c r="L165" s="37" t="s">
        <v>304</v>
      </c>
      <c r="M165" s="37" t="s">
        <v>271</v>
      </c>
      <c r="N165" s="37" t="s">
        <v>461</v>
      </c>
      <c r="O165" s="41" t="s">
        <v>959</v>
      </c>
      <c r="P165" s="38" t="s">
        <v>976</v>
      </c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</row>
    <row r="166" spans="1:253" s="37" customFormat="1">
      <c r="A166" s="37">
        <f t="shared" si="3"/>
        <v>165</v>
      </c>
      <c r="C166" s="37" t="s">
        <v>947</v>
      </c>
      <c r="D166" s="38" t="s">
        <v>119</v>
      </c>
      <c r="E166" s="39" t="s">
        <v>439</v>
      </c>
      <c r="F166" s="37" t="s">
        <v>293</v>
      </c>
      <c r="G166" s="37" t="s">
        <v>234</v>
      </c>
      <c r="H166" s="37" t="s">
        <v>831</v>
      </c>
      <c r="I166" s="37" t="s">
        <v>945</v>
      </c>
      <c r="J166" s="37">
        <v>1904</v>
      </c>
      <c r="K166" s="37">
        <v>1905</v>
      </c>
      <c r="L166" s="37" t="s">
        <v>304</v>
      </c>
      <c r="M166" s="37" t="s">
        <v>271</v>
      </c>
      <c r="N166" s="37" t="s">
        <v>461</v>
      </c>
      <c r="O166" s="41" t="s">
        <v>959</v>
      </c>
      <c r="P166" s="38" t="s">
        <v>976</v>
      </c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</row>
    <row r="167" spans="1:253" s="37" customFormat="1">
      <c r="A167" s="37">
        <f t="shared" si="3"/>
        <v>166</v>
      </c>
      <c r="C167" s="37" t="s">
        <v>947</v>
      </c>
      <c r="D167" s="38" t="s">
        <v>356</v>
      </c>
      <c r="E167" s="39" t="s">
        <v>355</v>
      </c>
      <c r="F167" s="37" t="s">
        <v>293</v>
      </c>
      <c r="G167" s="37" t="s">
        <v>234</v>
      </c>
      <c r="H167" s="37" t="s">
        <v>354</v>
      </c>
      <c r="I167" s="37" t="s">
        <v>945</v>
      </c>
      <c r="J167" s="37">
        <v>1904</v>
      </c>
      <c r="K167" s="37">
        <v>1907</v>
      </c>
      <c r="L167" s="37" t="s">
        <v>304</v>
      </c>
      <c r="M167" s="37" t="s">
        <v>271</v>
      </c>
      <c r="N167" s="37" t="s">
        <v>461</v>
      </c>
      <c r="O167" s="41" t="s">
        <v>959</v>
      </c>
      <c r="P167" s="38" t="s">
        <v>976</v>
      </c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</row>
    <row r="168" spans="1:253" s="37" customFormat="1">
      <c r="A168" s="37">
        <f t="shared" si="3"/>
        <v>167</v>
      </c>
      <c r="C168" s="37" t="s">
        <v>947</v>
      </c>
      <c r="D168" s="38" t="s">
        <v>531</v>
      </c>
      <c r="E168" s="41" t="s">
        <v>531</v>
      </c>
      <c r="F168" s="37" t="s">
        <v>293</v>
      </c>
      <c r="G168" s="37" t="s">
        <v>234</v>
      </c>
      <c r="H168" s="37" t="s">
        <v>529</v>
      </c>
      <c r="I168" s="37" t="s">
        <v>945</v>
      </c>
      <c r="J168" s="37">
        <v>1904</v>
      </c>
      <c r="K168" s="37">
        <v>1905</v>
      </c>
      <c r="L168" s="37" t="s">
        <v>304</v>
      </c>
      <c r="M168" s="37" t="s">
        <v>271</v>
      </c>
      <c r="N168" s="37" t="s">
        <v>461</v>
      </c>
      <c r="O168" s="41" t="s">
        <v>959</v>
      </c>
      <c r="P168" s="38" t="s">
        <v>976</v>
      </c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</row>
    <row r="169" spans="1:253" s="37" customFormat="1">
      <c r="A169" s="37">
        <f t="shared" si="3"/>
        <v>168</v>
      </c>
      <c r="C169" s="37" t="s">
        <v>947</v>
      </c>
      <c r="D169" s="38" t="s">
        <v>327</v>
      </c>
      <c r="E169" s="42" t="s">
        <v>327</v>
      </c>
      <c r="F169" s="37" t="s">
        <v>293</v>
      </c>
      <c r="G169" s="37" t="s">
        <v>293</v>
      </c>
      <c r="H169" s="37" t="s">
        <v>328</v>
      </c>
      <c r="I169" s="37" t="s">
        <v>945</v>
      </c>
      <c r="J169" s="37">
        <v>1904</v>
      </c>
      <c r="K169" s="37" t="s">
        <v>82</v>
      </c>
      <c r="L169" s="37" t="s">
        <v>304</v>
      </c>
      <c r="M169" s="37" t="s">
        <v>271</v>
      </c>
      <c r="N169" s="37" t="s">
        <v>461</v>
      </c>
      <c r="O169" s="41" t="s">
        <v>959</v>
      </c>
      <c r="P169" s="38" t="s">
        <v>976</v>
      </c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</row>
    <row r="170" spans="1:253" s="37" customFormat="1">
      <c r="A170" s="37">
        <f t="shared" si="3"/>
        <v>169</v>
      </c>
      <c r="C170" s="37" t="s">
        <v>947</v>
      </c>
      <c r="D170" s="38" t="s">
        <v>267</v>
      </c>
      <c r="E170" s="42" t="s">
        <v>533</v>
      </c>
      <c r="F170" s="37" t="s">
        <v>293</v>
      </c>
      <c r="G170" s="37" t="s">
        <v>234</v>
      </c>
      <c r="H170" s="37" t="s">
        <v>532</v>
      </c>
      <c r="I170" s="37" t="s">
        <v>945</v>
      </c>
      <c r="J170" s="37">
        <v>1904</v>
      </c>
      <c r="L170" s="37" t="s">
        <v>304</v>
      </c>
      <c r="N170" s="37" t="s">
        <v>477</v>
      </c>
      <c r="O170" s="41" t="s">
        <v>959</v>
      </c>
      <c r="P170" s="38" t="s">
        <v>82</v>
      </c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</row>
    <row r="171" spans="1:253" s="37" customFormat="1">
      <c r="A171" s="37">
        <f t="shared" si="3"/>
        <v>170</v>
      </c>
      <c r="C171" s="37" t="s">
        <v>926</v>
      </c>
      <c r="D171" s="38" t="s">
        <v>269</v>
      </c>
      <c r="E171" s="39" t="s">
        <v>211</v>
      </c>
      <c r="F171" s="37" t="s">
        <v>293</v>
      </c>
      <c r="G171" s="37" t="s">
        <v>293</v>
      </c>
      <c r="H171" s="37" t="s">
        <v>379</v>
      </c>
      <c r="I171" s="37" t="s">
        <v>945</v>
      </c>
      <c r="J171" s="37">
        <v>1904</v>
      </c>
      <c r="K171" s="37">
        <v>1907</v>
      </c>
      <c r="L171" s="37" t="s">
        <v>304</v>
      </c>
      <c r="M171" s="37" t="s">
        <v>271</v>
      </c>
      <c r="N171" s="37" t="s">
        <v>461</v>
      </c>
      <c r="O171" s="41" t="s">
        <v>959</v>
      </c>
      <c r="P171" s="38" t="s">
        <v>976</v>
      </c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</row>
    <row r="172" spans="1:253" s="37" customFormat="1">
      <c r="A172" s="37">
        <f t="shared" si="3"/>
        <v>171</v>
      </c>
      <c r="C172" s="37" t="s">
        <v>926</v>
      </c>
      <c r="D172" s="38" t="s">
        <v>269</v>
      </c>
      <c r="E172" s="39" t="s">
        <v>211</v>
      </c>
      <c r="F172" s="37" t="s">
        <v>293</v>
      </c>
      <c r="G172" s="37" t="s">
        <v>293</v>
      </c>
      <c r="H172" s="37" t="s">
        <v>212</v>
      </c>
      <c r="I172" s="37" t="s">
        <v>945</v>
      </c>
      <c r="J172" s="37">
        <v>1904</v>
      </c>
      <c r="K172" s="37" t="s">
        <v>82</v>
      </c>
      <c r="L172" s="37" t="s">
        <v>304</v>
      </c>
      <c r="M172" s="37" t="s">
        <v>271</v>
      </c>
      <c r="N172" s="37" t="s">
        <v>461</v>
      </c>
      <c r="O172" s="41" t="s">
        <v>959</v>
      </c>
      <c r="P172" s="38" t="s">
        <v>976</v>
      </c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</row>
    <row r="173" spans="1:253" s="37" customFormat="1">
      <c r="A173" s="37">
        <f t="shared" si="3"/>
        <v>172</v>
      </c>
      <c r="C173" s="37" t="s">
        <v>926</v>
      </c>
      <c r="D173" s="38" t="s">
        <v>387</v>
      </c>
      <c r="E173" s="66" t="s">
        <v>387</v>
      </c>
      <c r="F173" s="37" t="s">
        <v>293</v>
      </c>
      <c r="G173" s="37" t="s">
        <v>234</v>
      </c>
      <c r="H173" s="40" t="s">
        <v>1624</v>
      </c>
      <c r="I173" s="37" t="s">
        <v>945</v>
      </c>
      <c r="J173" s="37">
        <v>1904</v>
      </c>
      <c r="K173" s="37" t="s">
        <v>82</v>
      </c>
      <c r="L173" s="37" t="s">
        <v>304</v>
      </c>
      <c r="M173" s="37" t="s">
        <v>271</v>
      </c>
      <c r="N173" s="40" t="s">
        <v>890</v>
      </c>
      <c r="O173" s="41" t="s">
        <v>959</v>
      </c>
      <c r="P173" s="38" t="s">
        <v>976</v>
      </c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</row>
    <row r="174" spans="1:253" s="37" customFormat="1">
      <c r="A174" s="37">
        <f t="shared" si="3"/>
        <v>173</v>
      </c>
      <c r="C174" s="37" t="s">
        <v>947</v>
      </c>
      <c r="D174" s="38" t="s">
        <v>601</v>
      </c>
      <c r="E174" s="39" t="s">
        <v>602</v>
      </c>
      <c r="F174" s="37" t="s">
        <v>293</v>
      </c>
      <c r="G174" s="37" t="s">
        <v>234</v>
      </c>
      <c r="H174" s="37" t="s">
        <v>600</v>
      </c>
      <c r="I174" s="37" t="s">
        <v>945</v>
      </c>
      <c r="J174" s="37">
        <v>1904</v>
      </c>
      <c r="K174" s="37">
        <v>1905</v>
      </c>
      <c r="L174" s="37" t="s">
        <v>304</v>
      </c>
      <c r="M174" s="37" t="s">
        <v>271</v>
      </c>
      <c r="N174" s="37" t="s">
        <v>461</v>
      </c>
      <c r="O174" s="41" t="s">
        <v>959</v>
      </c>
      <c r="P174" s="38" t="s">
        <v>976</v>
      </c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</row>
    <row r="175" spans="1:253" s="37" customFormat="1">
      <c r="A175" s="37">
        <f t="shared" si="3"/>
        <v>174</v>
      </c>
      <c r="C175" s="37" t="s">
        <v>947</v>
      </c>
      <c r="D175" s="38" t="s">
        <v>680</v>
      </c>
      <c r="E175" s="39" t="s">
        <v>679</v>
      </c>
      <c r="F175" s="37" t="s">
        <v>293</v>
      </c>
      <c r="G175" s="37" t="s">
        <v>293</v>
      </c>
      <c r="H175" s="37" t="s">
        <v>743</v>
      </c>
      <c r="I175" s="37" t="s">
        <v>945</v>
      </c>
      <c r="J175" s="37">
        <v>1904</v>
      </c>
      <c r="L175" s="37" t="s">
        <v>304</v>
      </c>
      <c r="M175" s="37" t="s">
        <v>271</v>
      </c>
      <c r="N175" s="37" t="s">
        <v>461</v>
      </c>
      <c r="O175" s="41" t="s">
        <v>959</v>
      </c>
      <c r="P175" s="38" t="s">
        <v>976</v>
      </c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</row>
    <row r="176" spans="1:253" s="37" customFormat="1">
      <c r="A176" s="37">
        <f t="shared" si="3"/>
        <v>175</v>
      </c>
      <c r="B176" s="37">
        <f>A305</f>
        <v>304</v>
      </c>
      <c r="C176" s="37" t="s">
        <v>947</v>
      </c>
      <c r="D176" s="38" t="s">
        <v>214</v>
      </c>
      <c r="E176" s="39" t="s">
        <v>417</v>
      </c>
      <c r="F176" s="37" t="s">
        <v>293</v>
      </c>
      <c r="G176" s="37" t="s">
        <v>234</v>
      </c>
      <c r="H176" s="37" t="s">
        <v>122</v>
      </c>
      <c r="I176" s="37" t="s">
        <v>945</v>
      </c>
      <c r="J176" s="37">
        <v>1904</v>
      </c>
      <c r="K176" s="37" t="s">
        <v>82</v>
      </c>
      <c r="L176" s="37" t="s">
        <v>304</v>
      </c>
      <c r="M176" s="37" t="s">
        <v>271</v>
      </c>
      <c r="N176" s="37" t="s">
        <v>461</v>
      </c>
      <c r="O176" s="41" t="s">
        <v>959</v>
      </c>
      <c r="P176" s="38" t="s">
        <v>976</v>
      </c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</row>
    <row r="177" spans="1:253" s="37" customFormat="1">
      <c r="A177" s="37">
        <f t="shared" si="3"/>
        <v>176</v>
      </c>
      <c r="C177" s="37" t="s">
        <v>947</v>
      </c>
      <c r="D177" s="38" t="s">
        <v>105</v>
      </c>
      <c r="E177" s="39" t="s">
        <v>105</v>
      </c>
      <c r="F177" s="37" t="s">
        <v>293</v>
      </c>
      <c r="G177" s="37" t="s">
        <v>234</v>
      </c>
      <c r="H177" s="37" t="s">
        <v>222</v>
      </c>
      <c r="I177" s="37" t="s">
        <v>945</v>
      </c>
      <c r="J177" s="37">
        <v>1904</v>
      </c>
      <c r="L177" s="37" t="s">
        <v>304</v>
      </c>
      <c r="M177" s="37" t="s">
        <v>271</v>
      </c>
      <c r="N177" s="37" t="s">
        <v>461</v>
      </c>
      <c r="O177" s="41" t="s">
        <v>959</v>
      </c>
      <c r="P177" s="38" t="s">
        <v>976</v>
      </c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</row>
    <row r="178" spans="1:253" s="37" customFormat="1">
      <c r="A178" s="37">
        <f t="shared" si="3"/>
        <v>177</v>
      </c>
      <c r="C178" s="37" t="s">
        <v>947</v>
      </c>
      <c r="D178" s="38" t="s">
        <v>93</v>
      </c>
      <c r="E178" s="39" t="s">
        <v>94</v>
      </c>
      <c r="F178" s="37" t="s">
        <v>293</v>
      </c>
      <c r="G178" s="37" t="s">
        <v>234</v>
      </c>
      <c r="H178" s="37" t="s">
        <v>95</v>
      </c>
      <c r="I178" s="37" t="s">
        <v>945</v>
      </c>
      <c r="J178" s="37">
        <v>1904</v>
      </c>
      <c r="L178" s="37" t="s">
        <v>304</v>
      </c>
      <c r="M178" s="37" t="s">
        <v>271</v>
      </c>
      <c r="N178" s="37" t="s">
        <v>461</v>
      </c>
      <c r="O178" s="41" t="s">
        <v>959</v>
      </c>
      <c r="P178" s="38" t="s">
        <v>976</v>
      </c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</row>
    <row r="179" spans="1:253" s="37" customFormat="1">
      <c r="A179" s="37">
        <f t="shared" si="3"/>
        <v>178</v>
      </c>
      <c r="C179" s="37" t="s">
        <v>926</v>
      </c>
      <c r="D179" s="38" t="s">
        <v>352</v>
      </c>
      <c r="E179" s="39" t="s">
        <v>34</v>
      </c>
      <c r="F179" s="37" t="s">
        <v>293</v>
      </c>
      <c r="G179" s="37" t="s">
        <v>234</v>
      </c>
      <c r="H179" s="37" t="s">
        <v>753</v>
      </c>
      <c r="I179" s="37" t="s">
        <v>945</v>
      </c>
      <c r="J179" s="37">
        <v>1904</v>
      </c>
      <c r="L179" s="37" t="s">
        <v>304</v>
      </c>
      <c r="M179" s="37" t="s">
        <v>271</v>
      </c>
      <c r="N179" s="37" t="s">
        <v>461</v>
      </c>
      <c r="O179" s="41" t="s">
        <v>959</v>
      </c>
      <c r="P179" s="38" t="s">
        <v>976</v>
      </c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</row>
    <row r="180" spans="1:253" s="37" customFormat="1">
      <c r="A180" s="37">
        <f t="shared" si="3"/>
        <v>179</v>
      </c>
      <c r="C180" s="37" t="s">
        <v>947</v>
      </c>
      <c r="D180" s="38" t="s">
        <v>869</v>
      </c>
      <c r="E180" s="66" t="s">
        <v>1571</v>
      </c>
      <c r="F180" s="37" t="s">
        <v>293</v>
      </c>
      <c r="G180" s="37" t="s">
        <v>234</v>
      </c>
      <c r="H180" s="40" t="s">
        <v>1572</v>
      </c>
      <c r="I180" s="37" t="s">
        <v>945</v>
      </c>
      <c r="J180" s="37">
        <v>1904</v>
      </c>
      <c r="K180" s="37" t="s">
        <v>82</v>
      </c>
      <c r="L180" s="37" t="s">
        <v>304</v>
      </c>
      <c r="M180" s="37" t="s">
        <v>271</v>
      </c>
      <c r="N180" s="40" t="s">
        <v>890</v>
      </c>
      <c r="O180" s="41" t="s">
        <v>959</v>
      </c>
      <c r="P180" s="38" t="s">
        <v>976</v>
      </c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</row>
    <row r="181" spans="1:253" s="37" customFormat="1">
      <c r="A181" s="37">
        <f t="shared" si="3"/>
        <v>180</v>
      </c>
      <c r="C181" s="37" t="s">
        <v>926</v>
      </c>
      <c r="D181" s="38" t="s">
        <v>119</v>
      </c>
      <c r="E181" s="39" t="s">
        <v>439</v>
      </c>
      <c r="F181" s="37" t="s">
        <v>293</v>
      </c>
      <c r="G181" s="37" t="s">
        <v>234</v>
      </c>
      <c r="H181" s="37" t="s">
        <v>124</v>
      </c>
      <c r="I181" s="37" t="s">
        <v>945</v>
      </c>
      <c r="J181" s="37">
        <v>1904</v>
      </c>
      <c r="L181" s="37" t="s">
        <v>304</v>
      </c>
      <c r="M181" s="37" t="s">
        <v>271</v>
      </c>
      <c r="N181" s="37" t="s">
        <v>461</v>
      </c>
      <c r="O181" s="41" t="s">
        <v>959</v>
      </c>
      <c r="P181" s="38" t="s">
        <v>976</v>
      </c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</row>
    <row r="182" spans="1:253" s="37" customFormat="1">
      <c r="A182" s="37">
        <f t="shared" si="3"/>
        <v>181</v>
      </c>
      <c r="C182" s="37" t="s">
        <v>947</v>
      </c>
      <c r="D182" s="38" t="s">
        <v>1568</v>
      </c>
      <c r="E182" s="66" t="s">
        <v>1569</v>
      </c>
      <c r="F182" s="37" t="s">
        <v>293</v>
      </c>
      <c r="G182" s="37" t="s">
        <v>234</v>
      </c>
      <c r="H182" s="40" t="s">
        <v>1570</v>
      </c>
      <c r="I182" s="37" t="s">
        <v>945</v>
      </c>
      <c r="J182" s="37">
        <v>1904</v>
      </c>
      <c r="K182" s="37" t="s">
        <v>82</v>
      </c>
      <c r="L182" s="37" t="s">
        <v>304</v>
      </c>
      <c r="M182" s="37" t="s">
        <v>271</v>
      </c>
      <c r="N182" s="40" t="s">
        <v>890</v>
      </c>
      <c r="O182" s="41" t="s">
        <v>959</v>
      </c>
      <c r="P182" s="38" t="s">
        <v>976</v>
      </c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</row>
    <row r="183" spans="1:253" s="37" customFormat="1">
      <c r="A183" s="37">
        <f t="shared" si="3"/>
        <v>182</v>
      </c>
      <c r="C183" s="37" t="s">
        <v>947</v>
      </c>
      <c r="D183" s="38" t="s">
        <v>114</v>
      </c>
      <c r="E183" s="66" t="s">
        <v>115</v>
      </c>
      <c r="F183" s="37" t="s">
        <v>293</v>
      </c>
      <c r="G183" s="37" t="s">
        <v>234</v>
      </c>
      <c r="H183" s="40" t="s">
        <v>1567</v>
      </c>
      <c r="I183" s="37" t="s">
        <v>945</v>
      </c>
      <c r="J183" s="37">
        <v>1904</v>
      </c>
      <c r="L183" s="37" t="s">
        <v>304</v>
      </c>
      <c r="M183" s="37" t="s">
        <v>271</v>
      </c>
      <c r="N183" s="40" t="s">
        <v>890</v>
      </c>
      <c r="O183" s="41" t="s">
        <v>959</v>
      </c>
      <c r="P183" s="38" t="s">
        <v>976</v>
      </c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</row>
    <row r="184" spans="1:253" s="37" customFormat="1">
      <c r="A184" s="37">
        <f t="shared" si="3"/>
        <v>183</v>
      </c>
      <c r="C184" s="37" t="s">
        <v>947</v>
      </c>
      <c r="D184" s="38" t="s">
        <v>1384</v>
      </c>
      <c r="E184" s="66" t="s">
        <v>1385</v>
      </c>
      <c r="F184" s="37" t="s">
        <v>293</v>
      </c>
      <c r="G184" s="37" t="s">
        <v>234</v>
      </c>
      <c r="H184" s="40" t="s">
        <v>117</v>
      </c>
      <c r="I184" s="37" t="s">
        <v>945</v>
      </c>
      <c r="J184" s="37">
        <v>1904</v>
      </c>
      <c r="K184" s="37">
        <v>1908</v>
      </c>
      <c r="L184" s="37" t="s">
        <v>304</v>
      </c>
      <c r="M184" s="37" t="s">
        <v>271</v>
      </c>
      <c r="N184" s="40" t="s">
        <v>890</v>
      </c>
      <c r="O184" s="41" t="s">
        <v>959</v>
      </c>
      <c r="P184" s="38" t="s">
        <v>976</v>
      </c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</row>
    <row r="185" spans="1:253" s="37" customFormat="1">
      <c r="A185" s="37">
        <f t="shared" si="3"/>
        <v>184</v>
      </c>
      <c r="C185" s="37" t="s">
        <v>947</v>
      </c>
      <c r="D185" s="38" t="s">
        <v>1461</v>
      </c>
      <c r="E185" s="66" t="s">
        <v>1462</v>
      </c>
      <c r="F185" s="37" t="s">
        <v>293</v>
      </c>
      <c r="G185" s="37" t="s">
        <v>234</v>
      </c>
      <c r="H185" s="40" t="s">
        <v>1463</v>
      </c>
      <c r="I185" s="37" t="s">
        <v>945</v>
      </c>
      <c r="J185" s="37">
        <v>1904</v>
      </c>
      <c r="L185" s="37" t="s">
        <v>304</v>
      </c>
      <c r="M185" s="37" t="s">
        <v>271</v>
      </c>
      <c r="N185" s="40" t="s">
        <v>890</v>
      </c>
      <c r="O185" s="41" t="s">
        <v>959</v>
      </c>
      <c r="P185" s="38" t="s">
        <v>976</v>
      </c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</row>
    <row r="186" spans="1:253" s="37" customFormat="1">
      <c r="A186" s="37">
        <f t="shared" si="3"/>
        <v>185</v>
      </c>
      <c r="C186" s="37" t="s">
        <v>947</v>
      </c>
      <c r="D186" s="38" t="s">
        <v>1565</v>
      </c>
      <c r="E186" s="82" t="s">
        <v>1635</v>
      </c>
      <c r="F186" s="37" t="s">
        <v>293</v>
      </c>
      <c r="G186" s="37" t="s">
        <v>234</v>
      </c>
      <c r="H186" s="40" t="s">
        <v>1566</v>
      </c>
      <c r="I186" s="37" t="s">
        <v>945</v>
      </c>
      <c r="J186" s="37">
        <v>1904</v>
      </c>
      <c r="K186" s="37" t="s">
        <v>82</v>
      </c>
      <c r="L186" s="37" t="s">
        <v>304</v>
      </c>
      <c r="M186" s="37" t="s">
        <v>271</v>
      </c>
      <c r="N186" s="40" t="s">
        <v>890</v>
      </c>
      <c r="O186" s="41" t="s">
        <v>959</v>
      </c>
      <c r="P186" s="38" t="s">
        <v>976</v>
      </c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</row>
    <row r="187" spans="1:253" s="37" customFormat="1">
      <c r="A187" s="37">
        <f t="shared" si="3"/>
        <v>186</v>
      </c>
      <c r="C187" s="37" t="s">
        <v>947</v>
      </c>
      <c r="D187" s="38" t="s">
        <v>838</v>
      </c>
      <c r="E187" s="66" t="s">
        <v>838</v>
      </c>
      <c r="F187" s="37" t="s">
        <v>293</v>
      </c>
      <c r="G187" s="37" t="s">
        <v>234</v>
      </c>
      <c r="H187" s="40" t="s">
        <v>1564</v>
      </c>
      <c r="I187" s="37" t="s">
        <v>945</v>
      </c>
      <c r="J187" s="37">
        <v>1904</v>
      </c>
      <c r="K187" s="37">
        <v>1906</v>
      </c>
      <c r="L187" s="37" t="s">
        <v>304</v>
      </c>
      <c r="M187" s="37" t="s">
        <v>271</v>
      </c>
      <c r="N187" s="40" t="s">
        <v>890</v>
      </c>
      <c r="O187" s="41" t="s">
        <v>959</v>
      </c>
      <c r="P187" s="38" t="s">
        <v>976</v>
      </c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</row>
    <row r="188" spans="1:253" s="37" customFormat="1">
      <c r="A188" s="37">
        <f t="shared" si="3"/>
        <v>187</v>
      </c>
      <c r="C188" s="37" t="s">
        <v>1377</v>
      </c>
      <c r="D188" s="38" t="s">
        <v>352</v>
      </c>
      <c r="E188" s="66" t="s">
        <v>34</v>
      </c>
      <c r="F188" s="37" t="s">
        <v>293</v>
      </c>
      <c r="G188" s="37" t="s">
        <v>234</v>
      </c>
      <c r="H188" s="40" t="s">
        <v>1563</v>
      </c>
      <c r="I188" s="37" t="s">
        <v>294</v>
      </c>
      <c r="J188" s="37">
        <v>1904</v>
      </c>
      <c r="L188" s="37" t="s">
        <v>304</v>
      </c>
      <c r="M188" s="37" t="s">
        <v>271</v>
      </c>
      <c r="N188" s="40" t="s">
        <v>890</v>
      </c>
      <c r="O188" s="41" t="s">
        <v>966</v>
      </c>
      <c r="P188" s="38" t="s">
        <v>976</v>
      </c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</row>
    <row r="189" spans="1:253" s="37" customFormat="1">
      <c r="A189" s="37">
        <f t="shared" si="3"/>
        <v>188</v>
      </c>
      <c r="C189" s="37" t="s">
        <v>1377</v>
      </c>
      <c r="D189" s="38" t="s">
        <v>1625</v>
      </c>
      <c r="E189" s="66" t="s">
        <v>1625</v>
      </c>
      <c r="F189" s="37" t="s">
        <v>293</v>
      </c>
      <c r="G189" s="37" t="s">
        <v>234</v>
      </c>
      <c r="H189" s="40" t="s">
        <v>1626</v>
      </c>
      <c r="I189" s="37" t="s">
        <v>294</v>
      </c>
      <c r="J189" s="37">
        <v>1904</v>
      </c>
      <c r="L189" s="37" t="s">
        <v>304</v>
      </c>
      <c r="M189" s="37" t="s">
        <v>284</v>
      </c>
      <c r="N189" s="40" t="s">
        <v>890</v>
      </c>
      <c r="O189" s="41" t="s">
        <v>966</v>
      </c>
      <c r="P189" s="38" t="s">
        <v>976</v>
      </c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</row>
    <row r="190" spans="1:253" s="37" customFormat="1">
      <c r="A190" s="37">
        <f t="shared" si="3"/>
        <v>189</v>
      </c>
      <c r="C190" s="37" t="s">
        <v>964</v>
      </c>
      <c r="D190" s="38" t="s">
        <v>535</v>
      </c>
      <c r="E190" s="39" t="s">
        <v>534</v>
      </c>
      <c r="F190" s="37" t="s">
        <v>293</v>
      </c>
      <c r="G190" s="37" t="s">
        <v>234</v>
      </c>
      <c r="H190" s="37" t="s">
        <v>482</v>
      </c>
      <c r="I190" s="37" t="s">
        <v>945</v>
      </c>
      <c r="J190" s="37">
        <v>1904</v>
      </c>
      <c r="L190" s="37" t="s">
        <v>304</v>
      </c>
      <c r="M190" s="37" t="s">
        <v>271</v>
      </c>
      <c r="N190" s="37" t="s">
        <v>477</v>
      </c>
      <c r="O190" s="41" t="s">
        <v>965</v>
      </c>
      <c r="P190" s="38" t="s">
        <v>976</v>
      </c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</row>
    <row r="191" spans="1:253" s="37" customFormat="1">
      <c r="A191" s="37">
        <f t="shared" si="3"/>
        <v>190</v>
      </c>
      <c r="C191" s="37" t="s">
        <v>1375</v>
      </c>
      <c r="D191" s="38" t="s">
        <v>535</v>
      </c>
      <c r="E191" s="39" t="s">
        <v>754</v>
      </c>
      <c r="F191" s="37" t="s">
        <v>293</v>
      </c>
      <c r="G191" s="37" t="s">
        <v>234</v>
      </c>
      <c r="H191" s="37" t="s">
        <v>755</v>
      </c>
      <c r="I191" s="37" t="s">
        <v>945</v>
      </c>
      <c r="J191" s="37">
        <v>1904</v>
      </c>
      <c r="L191" s="37" t="s">
        <v>304</v>
      </c>
      <c r="M191" s="37" t="s">
        <v>284</v>
      </c>
      <c r="N191" s="37" t="s">
        <v>461</v>
      </c>
      <c r="O191" s="38" t="s">
        <v>966</v>
      </c>
      <c r="P191" s="41" t="s">
        <v>1182</v>
      </c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</row>
    <row r="192" spans="1:253" s="37" customFormat="1">
      <c r="A192" s="37">
        <f t="shared" si="3"/>
        <v>191</v>
      </c>
      <c r="C192" s="37" t="s">
        <v>1375</v>
      </c>
      <c r="D192" s="38" t="s">
        <v>1260</v>
      </c>
      <c r="E192" s="39" t="s">
        <v>1261</v>
      </c>
      <c r="F192" s="37" t="s">
        <v>293</v>
      </c>
      <c r="G192" s="37" t="s">
        <v>234</v>
      </c>
      <c r="H192" s="37" t="s">
        <v>1259</v>
      </c>
      <c r="I192" s="37" t="s">
        <v>945</v>
      </c>
      <c r="J192" s="37">
        <v>1904</v>
      </c>
      <c r="L192" s="37" t="s">
        <v>304</v>
      </c>
      <c r="M192" s="37" t="s">
        <v>284</v>
      </c>
      <c r="N192" s="37" t="s">
        <v>461</v>
      </c>
      <c r="O192" s="38" t="s">
        <v>966</v>
      </c>
      <c r="P192" s="41" t="s">
        <v>1182</v>
      </c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</row>
    <row r="193" spans="1:253" s="37" customFormat="1">
      <c r="A193" s="37">
        <f t="shared" si="3"/>
        <v>192</v>
      </c>
      <c r="C193" s="37" t="s">
        <v>1375</v>
      </c>
      <c r="D193" s="38" t="s">
        <v>793</v>
      </c>
      <c r="E193" s="39" t="s">
        <v>795</v>
      </c>
      <c r="F193" s="37" t="s">
        <v>293</v>
      </c>
      <c r="G193" s="37" t="s">
        <v>234</v>
      </c>
      <c r="H193" s="37" t="s">
        <v>794</v>
      </c>
      <c r="I193" s="37" t="s">
        <v>945</v>
      </c>
      <c r="J193" s="37">
        <v>1904</v>
      </c>
      <c r="L193" s="37" t="s">
        <v>304</v>
      </c>
      <c r="M193" s="37" t="s">
        <v>284</v>
      </c>
      <c r="N193" s="37" t="s">
        <v>461</v>
      </c>
      <c r="O193" s="38" t="s">
        <v>966</v>
      </c>
      <c r="P193" s="41" t="s">
        <v>1182</v>
      </c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</row>
    <row r="194" spans="1:253" s="37" customFormat="1">
      <c r="A194" s="37">
        <f t="shared" si="3"/>
        <v>193</v>
      </c>
      <c r="C194" s="37" t="s">
        <v>1376</v>
      </c>
      <c r="D194" s="38" t="s">
        <v>1283</v>
      </c>
      <c r="E194" s="38" t="s">
        <v>1283</v>
      </c>
      <c r="F194" s="37" t="s">
        <v>293</v>
      </c>
      <c r="G194" s="37" t="s">
        <v>234</v>
      </c>
      <c r="H194" s="37" t="s">
        <v>1281</v>
      </c>
      <c r="I194" s="37" t="s">
        <v>294</v>
      </c>
      <c r="J194" s="37">
        <v>1904</v>
      </c>
      <c r="L194" s="37" t="s">
        <v>304</v>
      </c>
      <c r="M194" s="37" t="s">
        <v>271</v>
      </c>
      <c r="N194" s="37" t="s">
        <v>890</v>
      </c>
      <c r="O194" s="38" t="s">
        <v>1282</v>
      </c>
      <c r="P194" s="41" t="s">
        <v>977</v>
      </c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</row>
    <row r="195" spans="1:253" s="37" customFormat="1">
      <c r="A195" s="37">
        <f t="shared" si="3"/>
        <v>194</v>
      </c>
      <c r="C195" s="37" t="s">
        <v>1377</v>
      </c>
      <c r="D195" s="38" t="s">
        <v>1284</v>
      </c>
      <c r="E195" s="39" t="s">
        <v>1285</v>
      </c>
      <c r="F195" s="37" t="s">
        <v>293</v>
      </c>
      <c r="G195" s="37" t="s">
        <v>234</v>
      </c>
      <c r="H195" s="37" t="s">
        <v>1280</v>
      </c>
      <c r="I195" s="37" t="s">
        <v>945</v>
      </c>
      <c r="J195" s="37">
        <v>1904</v>
      </c>
      <c r="L195" s="37" t="s">
        <v>304</v>
      </c>
      <c r="M195" s="37" t="s">
        <v>271</v>
      </c>
      <c r="N195" s="37" t="s">
        <v>890</v>
      </c>
      <c r="O195" s="38" t="s">
        <v>969</v>
      </c>
      <c r="P195" s="41" t="s">
        <v>977</v>
      </c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</row>
    <row r="196" spans="1:253" s="37" customFormat="1">
      <c r="A196" s="37">
        <f t="shared" si="3"/>
        <v>195</v>
      </c>
      <c r="C196" s="37" t="s">
        <v>1377</v>
      </c>
      <c r="D196" s="38" t="s">
        <v>970</v>
      </c>
      <c r="E196" s="39" t="s">
        <v>968</v>
      </c>
      <c r="F196" s="37" t="s">
        <v>293</v>
      </c>
      <c r="G196" s="37" t="s">
        <v>234</v>
      </c>
      <c r="H196" s="37" t="s">
        <v>971</v>
      </c>
      <c r="I196" s="37" t="s">
        <v>945</v>
      </c>
      <c r="J196" s="37">
        <v>1904</v>
      </c>
      <c r="L196" s="37" t="s">
        <v>304</v>
      </c>
      <c r="M196" s="37" t="s">
        <v>82</v>
      </c>
      <c r="N196" s="37" t="s">
        <v>477</v>
      </c>
      <c r="O196" s="38" t="s">
        <v>969</v>
      </c>
      <c r="P196" s="41" t="s">
        <v>977</v>
      </c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</row>
    <row r="197" spans="1:253" s="37" customFormat="1">
      <c r="A197" s="37">
        <f t="shared" si="3"/>
        <v>196</v>
      </c>
      <c r="C197" s="37" t="s">
        <v>1377</v>
      </c>
      <c r="D197" s="38" t="s">
        <v>1277</v>
      </c>
      <c r="E197" s="39" t="s">
        <v>1278</v>
      </c>
      <c r="F197" s="37" t="s">
        <v>293</v>
      </c>
      <c r="G197" s="37" t="s">
        <v>234</v>
      </c>
      <c r="H197" s="37" t="s">
        <v>1279</v>
      </c>
      <c r="I197" s="37" t="s">
        <v>945</v>
      </c>
      <c r="J197" s="37">
        <v>1904</v>
      </c>
      <c r="L197" s="37" t="s">
        <v>304</v>
      </c>
      <c r="M197" s="37" t="s">
        <v>271</v>
      </c>
      <c r="N197" s="37" t="s">
        <v>890</v>
      </c>
      <c r="O197" s="38" t="s">
        <v>969</v>
      </c>
      <c r="P197" s="41" t="s">
        <v>977</v>
      </c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</row>
    <row r="198" spans="1:253" s="37" customFormat="1">
      <c r="A198" s="37">
        <f t="shared" si="3"/>
        <v>197</v>
      </c>
      <c r="C198" s="37" t="s">
        <v>947</v>
      </c>
      <c r="D198" s="38" t="s">
        <v>327</v>
      </c>
      <c r="E198" s="39" t="s">
        <v>538</v>
      </c>
      <c r="F198" s="37" t="s">
        <v>293</v>
      </c>
      <c r="G198" s="37" t="s">
        <v>234</v>
      </c>
      <c r="H198" s="37" t="s">
        <v>536</v>
      </c>
      <c r="I198" s="37" t="s">
        <v>945</v>
      </c>
      <c r="J198" s="37">
        <v>1904</v>
      </c>
      <c r="L198" s="37" t="s">
        <v>304</v>
      </c>
      <c r="M198" s="37" t="s">
        <v>82</v>
      </c>
      <c r="N198" s="37" t="s">
        <v>477</v>
      </c>
      <c r="O198" s="41" t="s">
        <v>959</v>
      </c>
      <c r="P198" s="38" t="s">
        <v>1180</v>
      </c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</row>
    <row r="199" spans="1:253" s="37" customFormat="1">
      <c r="A199" s="37">
        <f t="shared" si="3"/>
        <v>198</v>
      </c>
      <c r="C199" s="37" t="s">
        <v>947</v>
      </c>
      <c r="D199" s="38" t="s">
        <v>119</v>
      </c>
      <c r="E199" s="39" t="s">
        <v>439</v>
      </c>
      <c r="F199" s="37" t="s">
        <v>293</v>
      </c>
      <c r="G199" s="37" t="s">
        <v>293</v>
      </c>
      <c r="H199" s="37" t="s">
        <v>974</v>
      </c>
      <c r="I199" s="37" t="s">
        <v>945</v>
      </c>
      <c r="J199" s="37">
        <v>1904</v>
      </c>
      <c r="L199" s="37" t="s">
        <v>304</v>
      </c>
      <c r="M199" s="37" t="s">
        <v>271</v>
      </c>
      <c r="N199" s="37" t="s">
        <v>461</v>
      </c>
      <c r="O199" s="41" t="s">
        <v>975</v>
      </c>
      <c r="P199" s="38" t="s">
        <v>977</v>
      </c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</row>
    <row r="200" spans="1:253" s="37" customFormat="1">
      <c r="A200" s="37">
        <f t="shared" si="3"/>
        <v>199</v>
      </c>
      <c r="C200" s="37" t="s">
        <v>947</v>
      </c>
      <c r="D200" s="38" t="s">
        <v>1560</v>
      </c>
      <c r="E200" s="66" t="s">
        <v>1561</v>
      </c>
      <c r="F200" s="37" t="s">
        <v>293</v>
      </c>
      <c r="G200" s="37" t="s">
        <v>234</v>
      </c>
      <c r="H200" s="40" t="s">
        <v>1562</v>
      </c>
      <c r="I200" s="37" t="s">
        <v>945</v>
      </c>
      <c r="J200" s="37">
        <v>1904</v>
      </c>
      <c r="K200" s="37">
        <v>1907</v>
      </c>
      <c r="L200" s="37" t="s">
        <v>304</v>
      </c>
      <c r="M200" s="37" t="s">
        <v>271</v>
      </c>
      <c r="N200" s="40" t="s">
        <v>890</v>
      </c>
      <c r="O200" s="41" t="s">
        <v>959</v>
      </c>
      <c r="P200" s="38" t="s">
        <v>977</v>
      </c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</row>
    <row r="201" spans="1:253" s="37" customFormat="1">
      <c r="A201" s="37">
        <f t="shared" si="3"/>
        <v>200</v>
      </c>
      <c r="C201" s="37" t="s">
        <v>964</v>
      </c>
      <c r="D201" s="38" t="s">
        <v>202</v>
      </c>
      <c r="E201" s="39" t="s">
        <v>627</v>
      </c>
      <c r="F201" s="37" t="s">
        <v>293</v>
      </c>
      <c r="G201" s="37" t="s">
        <v>234</v>
      </c>
      <c r="H201" s="37" t="s">
        <v>628</v>
      </c>
      <c r="I201" s="37" t="s">
        <v>945</v>
      </c>
      <c r="J201" s="37">
        <v>1904</v>
      </c>
      <c r="L201" s="37" t="s">
        <v>304</v>
      </c>
      <c r="M201" s="37" t="s">
        <v>284</v>
      </c>
      <c r="N201" s="37" t="s">
        <v>461</v>
      </c>
      <c r="O201" s="41" t="s">
        <v>959</v>
      </c>
      <c r="P201" s="38" t="s">
        <v>976</v>
      </c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</row>
    <row r="202" spans="1:253" s="37" customFormat="1">
      <c r="A202" s="37">
        <f t="shared" si="3"/>
        <v>201</v>
      </c>
      <c r="C202" s="37" t="s">
        <v>947</v>
      </c>
      <c r="D202" s="38" t="s">
        <v>272</v>
      </c>
      <c r="E202" s="39" t="s">
        <v>370</v>
      </c>
      <c r="F202" s="37" t="s">
        <v>293</v>
      </c>
      <c r="G202" s="37" t="s">
        <v>234</v>
      </c>
      <c r="H202" s="37" t="s">
        <v>537</v>
      </c>
      <c r="I202" s="37" t="s">
        <v>945</v>
      </c>
      <c r="J202" s="37">
        <v>1904</v>
      </c>
      <c r="L202" s="37" t="s">
        <v>304</v>
      </c>
      <c r="M202" s="37" t="s">
        <v>82</v>
      </c>
      <c r="N202" s="37" t="s">
        <v>477</v>
      </c>
      <c r="O202" s="41" t="s">
        <v>975</v>
      </c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</row>
    <row r="203" spans="1:253" s="37" customFormat="1">
      <c r="A203" s="37">
        <f t="shared" si="3"/>
        <v>202</v>
      </c>
      <c r="B203" s="37">
        <f>A204</f>
        <v>203</v>
      </c>
      <c r="C203" s="37" t="s">
        <v>947</v>
      </c>
      <c r="D203" s="38" t="s">
        <v>1441</v>
      </c>
      <c r="E203" s="66" t="s">
        <v>1442</v>
      </c>
      <c r="F203" s="37" t="s">
        <v>293</v>
      </c>
      <c r="G203" s="37" t="s">
        <v>293</v>
      </c>
      <c r="H203" s="40" t="s">
        <v>1440</v>
      </c>
      <c r="I203" s="37" t="s">
        <v>945</v>
      </c>
      <c r="J203" s="37">
        <v>1905</v>
      </c>
      <c r="L203" s="37" t="s">
        <v>304</v>
      </c>
      <c r="M203" s="37" t="s">
        <v>271</v>
      </c>
      <c r="N203" s="40" t="s">
        <v>890</v>
      </c>
      <c r="O203" s="41" t="s">
        <v>975</v>
      </c>
      <c r="P203" s="38" t="s">
        <v>977</v>
      </c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</row>
    <row r="204" spans="1:253" s="37" customFormat="1">
      <c r="A204" s="37">
        <f t="shared" ref="A204:A267" si="4">A203+1</f>
        <v>203</v>
      </c>
      <c r="B204" s="37">
        <f>A203</f>
        <v>202</v>
      </c>
      <c r="C204" s="37" t="s">
        <v>947</v>
      </c>
      <c r="D204" s="38" t="s">
        <v>1441</v>
      </c>
      <c r="E204" s="66" t="s">
        <v>1442</v>
      </c>
      <c r="F204" s="37" t="s">
        <v>293</v>
      </c>
      <c r="G204" s="37" t="s">
        <v>293</v>
      </c>
      <c r="H204" s="40" t="s">
        <v>1440</v>
      </c>
      <c r="I204" s="37" t="s">
        <v>294</v>
      </c>
      <c r="J204" s="37">
        <v>1905</v>
      </c>
      <c r="L204" s="37" t="s">
        <v>304</v>
      </c>
      <c r="M204" s="37" t="s">
        <v>271</v>
      </c>
      <c r="N204" s="40" t="s">
        <v>890</v>
      </c>
      <c r="O204" s="41" t="s">
        <v>975</v>
      </c>
      <c r="P204" s="38" t="s">
        <v>977</v>
      </c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</row>
    <row r="205" spans="1:253" s="37" customFormat="1">
      <c r="A205" s="37">
        <f t="shared" si="4"/>
        <v>204</v>
      </c>
      <c r="C205" s="37" t="s">
        <v>926</v>
      </c>
      <c r="D205" s="38" t="s">
        <v>202</v>
      </c>
      <c r="E205" s="39" t="s">
        <v>203</v>
      </c>
      <c r="F205" s="37" t="s">
        <v>293</v>
      </c>
      <c r="G205" s="37" t="s">
        <v>234</v>
      </c>
      <c r="H205" s="37" t="s">
        <v>204</v>
      </c>
      <c r="I205" s="37" t="s">
        <v>945</v>
      </c>
      <c r="J205" s="37">
        <v>1904</v>
      </c>
      <c r="L205" s="37" t="s">
        <v>304</v>
      </c>
      <c r="M205" s="37" t="s">
        <v>284</v>
      </c>
      <c r="N205" s="37" t="s">
        <v>461</v>
      </c>
      <c r="O205" s="41" t="s">
        <v>975</v>
      </c>
      <c r="P205" s="38" t="s">
        <v>977</v>
      </c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</row>
    <row r="206" spans="1:253" s="37" customFormat="1">
      <c r="A206" s="37">
        <f t="shared" si="4"/>
        <v>205</v>
      </c>
      <c r="C206" s="37" t="s">
        <v>947</v>
      </c>
      <c r="D206" s="38" t="s">
        <v>314</v>
      </c>
      <c r="E206" s="39" t="s">
        <v>155</v>
      </c>
      <c r="F206" s="37" t="s">
        <v>293</v>
      </c>
      <c r="G206" s="37" t="s">
        <v>293</v>
      </c>
      <c r="H206" s="37" t="s">
        <v>539</v>
      </c>
      <c r="I206" s="37" t="s">
        <v>945</v>
      </c>
      <c r="J206" s="37">
        <v>1904</v>
      </c>
      <c r="L206" s="37" t="s">
        <v>304</v>
      </c>
      <c r="N206" s="37" t="s">
        <v>477</v>
      </c>
      <c r="O206" s="41" t="s">
        <v>959</v>
      </c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</row>
    <row r="207" spans="1:253" s="37" customFormat="1">
      <c r="A207" s="37">
        <f t="shared" si="4"/>
        <v>206</v>
      </c>
      <c r="C207" s="37" t="s">
        <v>947</v>
      </c>
      <c r="D207" s="38" t="s">
        <v>619</v>
      </c>
      <c r="E207" s="39" t="s">
        <v>22</v>
      </c>
      <c r="F207" s="37" t="s">
        <v>293</v>
      </c>
      <c r="G207" s="37" t="s">
        <v>293</v>
      </c>
      <c r="H207" s="37" t="s">
        <v>618</v>
      </c>
      <c r="I207" s="37" t="s">
        <v>945</v>
      </c>
      <c r="J207" s="37">
        <v>1904</v>
      </c>
      <c r="L207" s="37" t="s">
        <v>304</v>
      </c>
      <c r="M207" s="37" t="s">
        <v>271</v>
      </c>
      <c r="N207" s="37" t="s">
        <v>461</v>
      </c>
      <c r="O207" s="41" t="s">
        <v>975</v>
      </c>
      <c r="P207" s="38" t="s">
        <v>977</v>
      </c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</row>
    <row r="208" spans="1:253" s="37" customFormat="1">
      <c r="A208" s="37">
        <f t="shared" si="4"/>
        <v>207</v>
      </c>
      <c r="C208" s="37" t="s">
        <v>947</v>
      </c>
      <c r="D208" s="38" t="s">
        <v>545</v>
      </c>
      <c r="E208" s="39" t="s">
        <v>544</v>
      </c>
      <c r="F208" s="37" t="s">
        <v>293</v>
      </c>
      <c r="G208" s="37" t="s">
        <v>293</v>
      </c>
      <c r="H208" s="37" t="s">
        <v>329</v>
      </c>
      <c r="I208" s="37" t="s">
        <v>945</v>
      </c>
      <c r="J208" s="37">
        <v>1904</v>
      </c>
      <c r="L208" s="37" t="s">
        <v>304</v>
      </c>
      <c r="M208" s="37" t="s">
        <v>284</v>
      </c>
      <c r="N208" s="37" t="s">
        <v>621</v>
      </c>
      <c r="O208" s="41" t="s">
        <v>959</v>
      </c>
      <c r="P208" s="38" t="s">
        <v>976</v>
      </c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</row>
    <row r="209" spans="1:253" s="37" customFormat="1">
      <c r="A209" s="37">
        <f t="shared" si="4"/>
        <v>208</v>
      </c>
      <c r="C209" s="37" t="s">
        <v>947</v>
      </c>
      <c r="D209" s="38" t="s">
        <v>546</v>
      </c>
      <c r="E209" s="39" t="s">
        <v>547</v>
      </c>
      <c r="F209" s="37" t="s">
        <v>293</v>
      </c>
      <c r="G209" s="37" t="s">
        <v>234</v>
      </c>
      <c r="H209" s="37" t="s">
        <v>161</v>
      </c>
      <c r="I209" s="37" t="s">
        <v>945</v>
      </c>
      <c r="J209" s="37">
        <v>1904</v>
      </c>
      <c r="L209" s="37" t="s">
        <v>304</v>
      </c>
      <c r="N209" s="37" t="s">
        <v>477</v>
      </c>
      <c r="O209" s="41" t="s">
        <v>959</v>
      </c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</row>
    <row r="210" spans="1:253" s="37" customFormat="1">
      <c r="A210" s="37">
        <f t="shared" si="4"/>
        <v>209</v>
      </c>
      <c r="C210" s="37" t="s">
        <v>947</v>
      </c>
      <c r="D210" s="38" t="s">
        <v>630</v>
      </c>
      <c r="E210" s="39" t="s">
        <v>631</v>
      </c>
      <c r="F210" s="37" t="s">
        <v>293</v>
      </c>
      <c r="G210" s="37" t="s">
        <v>234</v>
      </c>
      <c r="H210" s="37" t="s">
        <v>629</v>
      </c>
      <c r="I210" s="37" t="s">
        <v>945</v>
      </c>
      <c r="J210" s="37">
        <v>1904</v>
      </c>
      <c r="L210" s="37" t="s">
        <v>304</v>
      </c>
      <c r="M210" s="37" t="s">
        <v>271</v>
      </c>
      <c r="N210" s="37" t="s">
        <v>621</v>
      </c>
      <c r="O210" s="41" t="s">
        <v>959</v>
      </c>
      <c r="P210" s="38" t="s">
        <v>976</v>
      </c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</row>
    <row r="211" spans="1:253" s="37" customFormat="1">
      <c r="A211" s="37">
        <f t="shared" si="4"/>
        <v>210</v>
      </c>
      <c r="C211" s="37" t="s">
        <v>947</v>
      </c>
      <c r="D211" s="38" t="s">
        <v>182</v>
      </c>
      <c r="E211" s="39" t="s">
        <v>183</v>
      </c>
      <c r="F211" s="37" t="s">
        <v>293</v>
      </c>
      <c r="G211" s="37" t="s">
        <v>234</v>
      </c>
      <c r="H211" s="37" t="s">
        <v>162</v>
      </c>
      <c r="I211" s="37" t="s">
        <v>945</v>
      </c>
      <c r="J211" s="37">
        <v>1904</v>
      </c>
      <c r="K211" s="37" t="s">
        <v>82</v>
      </c>
      <c r="L211" s="37" t="s">
        <v>304</v>
      </c>
      <c r="M211" s="37" t="s">
        <v>271</v>
      </c>
      <c r="N211" s="37" t="s">
        <v>461</v>
      </c>
      <c r="O211" s="41" t="s">
        <v>959</v>
      </c>
      <c r="P211" s="38" t="s">
        <v>976</v>
      </c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</row>
    <row r="212" spans="1:253">
      <c r="A212" s="37">
        <f t="shared" si="4"/>
        <v>211</v>
      </c>
      <c r="C212" s="37" t="s">
        <v>947</v>
      </c>
      <c r="D212" s="38" t="s">
        <v>143</v>
      </c>
      <c r="E212" s="39" t="s">
        <v>540</v>
      </c>
      <c r="F212" s="37" t="s">
        <v>293</v>
      </c>
      <c r="G212" s="37" t="s">
        <v>293</v>
      </c>
      <c r="H212" s="37" t="s">
        <v>54</v>
      </c>
      <c r="I212" s="37" t="s">
        <v>945</v>
      </c>
      <c r="J212" s="37">
        <v>1904</v>
      </c>
      <c r="K212" s="37">
        <v>1906</v>
      </c>
      <c r="L212" s="37" t="s">
        <v>304</v>
      </c>
      <c r="M212" s="37" t="s">
        <v>271</v>
      </c>
      <c r="N212" s="37" t="s">
        <v>461</v>
      </c>
      <c r="O212" s="41" t="s">
        <v>959</v>
      </c>
      <c r="P212" s="38" t="s">
        <v>976</v>
      </c>
    </row>
    <row r="213" spans="1:253">
      <c r="A213" s="37">
        <f t="shared" si="4"/>
        <v>212</v>
      </c>
      <c r="C213" s="37" t="s">
        <v>947</v>
      </c>
      <c r="D213" s="38" t="s">
        <v>195</v>
      </c>
      <c r="E213" s="39" t="s">
        <v>196</v>
      </c>
      <c r="F213" s="37" t="s">
        <v>293</v>
      </c>
      <c r="G213" s="37" t="s">
        <v>234</v>
      </c>
      <c r="H213" s="37" t="s">
        <v>163</v>
      </c>
      <c r="I213" s="37" t="s">
        <v>945</v>
      </c>
      <c r="J213" s="37">
        <v>1904</v>
      </c>
      <c r="K213" s="37" t="s">
        <v>82</v>
      </c>
      <c r="L213" s="37" t="s">
        <v>304</v>
      </c>
      <c r="M213" s="37" t="s">
        <v>271</v>
      </c>
      <c r="N213" s="37" t="s">
        <v>461</v>
      </c>
      <c r="O213" s="41" t="s">
        <v>959</v>
      </c>
      <c r="P213" s="38" t="s">
        <v>976</v>
      </c>
    </row>
    <row r="214" spans="1:253">
      <c r="A214" s="37">
        <f t="shared" si="4"/>
        <v>213</v>
      </c>
      <c r="C214" s="37" t="s">
        <v>947</v>
      </c>
      <c r="D214" s="38" t="s">
        <v>541</v>
      </c>
      <c r="E214" s="39" t="s">
        <v>542</v>
      </c>
      <c r="F214" s="37" t="s">
        <v>293</v>
      </c>
      <c r="G214" s="37" t="s">
        <v>234</v>
      </c>
      <c r="H214" s="37" t="s">
        <v>164</v>
      </c>
      <c r="I214" s="37" t="s">
        <v>945</v>
      </c>
      <c r="J214" s="37">
        <v>1904</v>
      </c>
      <c r="L214" s="37" t="s">
        <v>304</v>
      </c>
      <c r="N214" s="37" t="s">
        <v>477</v>
      </c>
      <c r="O214" s="41" t="s">
        <v>959</v>
      </c>
    </row>
    <row r="215" spans="1:253">
      <c r="A215" s="37">
        <f t="shared" si="4"/>
        <v>214</v>
      </c>
      <c r="C215" s="37" t="s">
        <v>947</v>
      </c>
      <c r="D215" s="38" t="s">
        <v>1465</v>
      </c>
      <c r="E215" s="66" t="s">
        <v>1464</v>
      </c>
      <c r="F215" s="37" t="s">
        <v>293</v>
      </c>
      <c r="G215" s="37" t="s">
        <v>234</v>
      </c>
      <c r="H215" s="40" t="s">
        <v>1466</v>
      </c>
      <c r="I215" s="37" t="s">
        <v>945</v>
      </c>
      <c r="J215" s="37">
        <v>1904</v>
      </c>
      <c r="K215" s="37">
        <v>1908</v>
      </c>
      <c r="L215" s="37" t="s">
        <v>304</v>
      </c>
      <c r="M215" s="37" t="s">
        <v>271</v>
      </c>
      <c r="N215" s="40" t="s">
        <v>890</v>
      </c>
      <c r="O215" s="41" t="s">
        <v>959</v>
      </c>
      <c r="P215" s="38" t="s">
        <v>976</v>
      </c>
    </row>
    <row r="216" spans="1:253">
      <c r="A216" s="37">
        <f t="shared" si="4"/>
        <v>215</v>
      </c>
      <c r="C216" s="37" t="s">
        <v>947</v>
      </c>
      <c r="D216" s="38" t="s">
        <v>195</v>
      </c>
      <c r="E216" s="39" t="s">
        <v>196</v>
      </c>
      <c r="F216" s="37" t="s">
        <v>293</v>
      </c>
      <c r="G216" s="37" t="s">
        <v>234</v>
      </c>
      <c r="H216" s="37" t="s">
        <v>131</v>
      </c>
      <c r="I216" s="37" t="s">
        <v>945</v>
      </c>
      <c r="J216" s="37">
        <v>1904</v>
      </c>
      <c r="L216" s="37" t="s">
        <v>304</v>
      </c>
      <c r="N216" s="37" t="s">
        <v>477</v>
      </c>
      <c r="O216" s="41" t="s">
        <v>959</v>
      </c>
      <c r="P216" s="38" t="s">
        <v>1180</v>
      </c>
    </row>
    <row r="217" spans="1:253">
      <c r="A217" s="37">
        <f t="shared" si="4"/>
        <v>216</v>
      </c>
      <c r="C217" s="37" t="s">
        <v>947</v>
      </c>
      <c r="D217" s="38" t="s">
        <v>92</v>
      </c>
      <c r="E217" s="39" t="s">
        <v>543</v>
      </c>
      <c r="F217" s="37" t="s">
        <v>293</v>
      </c>
      <c r="G217" s="37" t="s">
        <v>234</v>
      </c>
      <c r="H217" s="37" t="s">
        <v>123</v>
      </c>
      <c r="I217" s="37" t="s">
        <v>945</v>
      </c>
      <c r="J217" s="37">
        <v>1904</v>
      </c>
      <c r="K217" s="37">
        <v>1906</v>
      </c>
      <c r="L217" s="37" t="s">
        <v>304</v>
      </c>
      <c r="M217" s="37" t="s">
        <v>271</v>
      </c>
      <c r="N217" s="37" t="s">
        <v>461</v>
      </c>
      <c r="O217" s="41" t="s">
        <v>959</v>
      </c>
      <c r="P217" s="38" t="s">
        <v>976</v>
      </c>
    </row>
    <row r="218" spans="1:253">
      <c r="A218" s="37">
        <f t="shared" si="4"/>
        <v>217</v>
      </c>
      <c r="C218" s="37" t="s">
        <v>947</v>
      </c>
      <c r="D218" s="38" t="s">
        <v>92</v>
      </c>
      <c r="E218" s="39" t="s">
        <v>92</v>
      </c>
      <c r="F218" s="37" t="s">
        <v>293</v>
      </c>
      <c r="G218" s="37" t="s">
        <v>234</v>
      </c>
      <c r="H218" s="37" t="s">
        <v>58</v>
      </c>
      <c r="I218" s="37" t="s">
        <v>945</v>
      </c>
      <c r="J218" s="37">
        <v>1904</v>
      </c>
      <c r="L218" s="37" t="s">
        <v>304</v>
      </c>
      <c r="M218" s="37" t="s">
        <v>271</v>
      </c>
      <c r="N218" s="40" t="s">
        <v>890</v>
      </c>
      <c r="O218" s="41" t="s">
        <v>959</v>
      </c>
      <c r="P218" s="38" t="s">
        <v>976</v>
      </c>
    </row>
    <row r="219" spans="1:253">
      <c r="A219" s="37">
        <f t="shared" si="4"/>
        <v>218</v>
      </c>
      <c r="C219" s="37" t="s">
        <v>947</v>
      </c>
      <c r="D219" s="38" t="s">
        <v>978</v>
      </c>
      <c r="E219" s="39" t="s">
        <v>19</v>
      </c>
      <c r="F219" s="37" t="s">
        <v>293</v>
      </c>
      <c r="G219" s="37" t="s">
        <v>234</v>
      </c>
      <c r="H219" s="37" t="s">
        <v>106</v>
      </c>
      <c r="I219" s="37" t="s">
        <v>945</v>
      </c>
      <c r="J219" s="37">
        <v>1904</v>
      </c>
      <c r="K219" s="37">
        <v>1906</v>
      </c>
      <c r="L219" s="37" t="s">
        <v>304</v>
      </c>
      <c r="M219" s="37" t="s">
        <v>271</v>
      </c>
      <c r="N219" s="37" t="s">
        <v>461</v>
      </c>
      <c r="O219" s="41" t="s">
        <v>959</v>
      </c>
      <c r="P219" s="38" t="s">
        <v>976</v>
      </c>
    </row>
    <row r="220" spans="1:253" ht="12" customHeight="1">
      <c r="A220" s="37">
        <f t="shared" si="4"/>
        <v>219</v>
      </c>
      <c r="C220" s="37" t="s">
        <v>947</v>
      </c>
      <c r="D220" s="38" t="s">
        <v>728</v>
      </c>
      <c r="E220" s="39" t="s">
        <v>729</v>
      </c>
      <c r="F220" s="37" t="s">
        <v>293</v>
      </c>
      <c r="G220" s="37" t="s">
        <v>234</v>
      </c>
      <c r="H220" s="37" t="s">
        <v>730</v>
      </c>
      <c r="I220" s="37" t="s">
        <v>945</v>
      </c>
      <c r="J220" s="37">
        <v>1904</v>
      </c>
      <c r="L220" s="37" t="s">
        <v>304</v>
      </c>
      <c r="M220" s="37" t="s">
        <v>271</v>
      </c>
      <c r="N220" s="37" t="s">
        <v>461</v>
      </c>
      <c r="O220" s="41" t="s">
        <v>959</v>
      </c>
      <c r="P220" s="38" t="s">
        <v>976</v>
      </c>
    </row>
    <row r="221" spans="1:253">
      <c r="A221" s="37">
        <f t="shared" si="4"/>
        <v>220</v>
      </c>
      <c r="C221" s="40" t="s">
        <v>622</v>
      </c>
      <c r="D221" s="39" t="s">
        <v>27</v>
      </c>
      <c r="E221" s="39" t="s">
        <v>608</v>
      </c>
      <c r="F221" s="37" t="s">
        <v>293</v>
      </c>
      <c r="G221" s="37" t="s">
        <v>622</v>
      </c>
      <c r="H221" s="37" t="s">
        <v>632</v>
      </c>
      <c r="J221" s="37">
        <v>1904</v>
      </c>
      <c r="L221" s="40" t="s">
        <v>622</v>
      </c>
      <c r="M221" s="40" t="s">
        <v>622</v>
      </c>
      <c r="N221" s="37" t="s">
        <v>621</v>
      </c>
    </row>
    <row r="222" spans="1:253">
      <c r="A222" s="37">
        <f t="shared" si="4"/>
        <v>221</v>
      </c>
      <c r="C222" s="37" t="s">
        <v>947</v>
      </c>
      <c r="D222" s="38" t="s">
        <v>549</v>
      </c>
      <c r="E222" s="39" t="s">
        <v>548</v>
      </c>
      <c r="F222" s="37" t="s">
        <v>293</v>
      </c>
      <c r="G222" s="37" t="s">
        <v>234</v>
      </c>
      <c r="H222" s="37" t="s">
        <v>260</v>
      </c>
      <c r="I222" s="37" t="s">
        <v>294</v>
      </c>
      <c r="J222" s="37">
        <v>1904</v>
      </c>
      <c r="L222" s="37" t="s">
        <v>304</v>
      </c>
      <c r="N222" s="37" t="s">
        <v>477</v>
      </c>
      <c r="O222" s="41" t="s">
        <v>959</v>
      </c>
    </row>
    <row r="223" spans="1:253">
      <c r="A223" s="37">
        <f t="shared" si="4"/>
        <v>222</v>
      </c>
      <c r="C223" s="37" t="s">
        <v>947</v>
      </c>
      <c r="D223" s="38" t="s">
        <v>550</v>
      </c>
      <c r="E223" s="39" t="s">
        <v>489</v>
      </c>
      <c r="F223" s="37" t="s">
        <v>293</v>
      </c>
      <c r="G223" s="37" t="s">
        <v>293</v>
      </c>
      <c r="H223" s="37" t="s">
        <v>360</v>
      </c>
      <c r="I223" s="37" t="s">
        <v>945</v>
      </c>
      <c r="J223" s="37">
        <v>1904</v>
      </c>
      <c r="L223" s="37" t="s">
        <v>304</v>
      </c>
      <c r="M223" s="37" t="s">
        <v>271</v>
      </c>
      <c r="N223" s="37" t="s">
        <v>461</v>
      </c>
      <c r="O223" s="41" t="s">
        <v>959</v>
      </c>
      <c r="P223" s="38" t="s">
        <v>976</v>
      </c>
    </row>
    <row r="224" spans="1:253">
      <c r="A224" s="37">
        <f t="shared" si="4"/>
        <v>223</v>
      </c>
      <c r="C224" s="37" t="s">
        <v>947</v>
      </c>
      <c r="D224" s="38" t="s">
        <v>27</v>
      </c>
      <c r="E224" s="39" t="s">
        <v>608</v>
      </c>
      <c r="F224" s="37" t="s">
        <v>293</v>
      </c>
      <c r="G224" s="37" t="s">
        <v>234</v>
      </c>
      <c r="H224" s="37" t="s">
        <v>609</v>
      </c>
      <c r="I224" s="37" t="s">
        <v>945</v>
      </c>
      <c r="J224" s="37">
        <v>1904</v>
      </c>
      <c r="L224" s="37" t="s">
        <v>304</v>
      </c>
      <c r="M224" s="37" t="s">
        <v>271</v>
      </c>
      <c r="N224" s="37" t="s">
        <v>461</v>
      </c>
      <c r="O224" s="41" t="s">
        <v>959</v>
      </c>
      <c r="P224" s="38" t="s">
        <v>976</v>
      </c>
    </row>
    <row r="225" spans="1:16" ht="22.8">
      <c r="A225" s="37">
        <f t="shared" si="4"/>
        <v>224</v>
      </c>
      <c r="C225" s="37" t="s">
        <v>947</v>
      </c>
      <c r="D225" s="38" t="s">
        <v>404</v>
      </c>
      <c r="E225" s="39" t="s">
        <v>551</v>
      </c>
      <c r="F225" s="37" t="s">
        <v>293</v>
      </c>
      <c r="G225" s="37" t="s">
        <v>234</v>
      </c>
      <c r="H225" s="37" t="s">
        <v>361</v>
      </c>
      <c r="I225" s="37" t="s">
        <v>294</v>
      </c>
      <c r="J225" s="37">
        <v>1904</v>
      </c>
      <c r="L225" s="37" t="s">
        <v>294</v>
      </c>
      <c r="M225" s="37" t="s">
        <v>271</v>
      </c>
      <c r="N225" s="37" t="s">
        <v>621</v>
      </c>
      <c r="O225" s="41" t="s">
        <v>959</v>
      </c>
      <c r="P225" s="38" t="s">
        <v>976</v>
      </c>
    </row>
    <row r="226" spans="1:16">
      <c r="A226" s="37">
        <f t="shared" si="4"/>
        <v>225</v>
      </c>
      <c r="C226" s="37" t="s">
        <v>947</v>
      </c>
      <c r="D226" s="38" t="s">
        <v>760</v>
      </c>
      <c r="E226" s="39" t="s">
        <v>761</v>
      </c>
      <c r="F226" s="37" t="s">
        <v>293</v>
      </c>
      <c r="G226" s="37" t="s">
        <v>234</v>
      </c>
      <c r="H226" s="37" t="s">
        <v>762</v>
      </c>
      <c r="I226" s="37" t="s">
        <v>945</v>
      </c>
      <c r="J226" s="37">
        <v>1904</v>
      </c>
      <c r="K226" s="37">
        <v>1907</v>
      </c>
      <c r="L226" s="37" t="s">
        <v>304</v>
      </c>
      <c r="M226" s="37" t="s">
        <v>271</v>
      </c>
      <c r="N226" s="37" t="s">
        <v>461</v>
      </c>
      <c r="O226" s="41" t="s">
        <v>959</v>
      </c>
      <c r="P226" s="38" t="s">
        <v>976</v>
      </c>
    </row>
    <row r="227" spans="1:16">
      <c r="A227" s="37">
        <f t="shared" si="4"/>
        <v>226</v>
      </c>
      <c r="C227" s="37" t="s">
        <v>947</v>
      </c>
      <c r="D227" s="38" t="s">
        <v>763</v>
      </c>
      <c r="E227" s="39" t="s">
        <v>654</v>
      </c>
      <c r="F227" s="37" t="s">
        <v>293</v>
      </c>
      <c r="G227" s="37" t="s">
        <v>234</v>
      </c>
      <c r="H227" s="37" t="s">
        <v>655</v>
      </c>
      <c r="I227" s="37" t="s">
        <v>945</v>
      </c>
      <c r="J227" s="37">
        <v>1904</v>
      </c>
      <c r="L227" s="37" t="s">
        <v>304</v>
      </c>
      <c r="N227" s="37" t="s">
        <v>656</v>
      </c>
    </row>
    <row r="228" spans="1:16">
      <c r="A228" s="37">
        <f t="shared" si="4"/>
        <v>227</v>
      </c>
      <c r="C228" s="37" t="s">
        <v>947</v>
      </c>
      <c r="D228" s="38" t="s">
        <v>1212</v>
      </c>
      <c r="E228" s="39" t="s">
        <v>1213</v>
      </c>
      <c r="F228" s="37" t="s">
        <v>293</v>
      </c>
      <c r="G228" s="37" t="s">
        <v>234</v>
      </c>
      <c r="H228" s="37" t="s">
        <v>1211</v>
      </c>
      <c r="I228" s="37" t="s">
        <v>945</v>
      </c>
      <c r="J228" s="37">
        <v>1904</v>
      </c>
      <c r="K228" s="37">
        <v>1906</v>
      </c>
      <c r="L228" s="37" t="s">
        <v>304</v>
      </c>
      <c r="M228" s="37" t="s">
        <v>271</v>
      </c>
      <c r="N228" s="37" t="s">
        <v>621</v>
      </c>
      <c r="O228" s="41" t="s">
        <v>959</v>
      </c>
      <c r="P228" s="38" t="s">
        <v>976</v>
      </c>
    </row>
    <row r="229" spans="1:16">
      <c r="A229" s="37">
        <f t="shared" si="4"/>
        <v>228</v>
      </c>
      <c r="C229" s="37" t="s">
        <v>947</v>
      </c>
      <c r="D229" s="38" t="s">
        <v>345</v>
      </c>
      <c r="E229" s="39" t="s">
        <v>346</v>
      </c>
      <c r="F229" s="37" t="s">
        <v>293</v>
      </c>
      <c r="G229" s="37" t="s">
        <v>234</v>
      </c>
      <c r="H229" s="37" t="s">
        <v>180</v>
      </c>
      <c r="I229" s="37" t="s">
        <v>945</v>
      </c>
      <c r="J229" s="37">
        <v>1904</v>
      </c>
      <c r="K229" s="37">
        <v>1912</v>
      </c>
      <c r="L229" s="37" t="s">
        <v>304</v>
      </c>
      <c r="M229" s="37" t="s">
        <v>271</v>
      </c>
      <c r="N229" s="37" t="s">
        <v>461</v>
      </c>
      <c r="O229" s="41" t="s">
        <v>959</v>
      </c>
      <c r="P229" s="38" t="s">
        <v>976</v>
      </c>
    </row>
    <row r="230" spans="1:16">
      <c r="A230" s="37">
        <f t="shared" si="4"/>
        <v>229</v>
      </c>
      <c r="C230" s="37" t="s">
        <v>947</v>
      </c>
      <c r="D230" s="38" t="s">
        <v>554</v>
      </c>
      <c r="E230" s="39" t="s">
        <v>553</v>
      </c>
      <c r="F230" s="37" t="s">
        <v>293</v>
      </c>
      <c r="G230" s="37" t="s">
        <v>234</v>
      </c>
      <c r="H230" s="37" t="s">
        <v>552</v>
      </c>
      <c r="I230" s="37" t="s">
        <v>945</v>
      </c>
      <c r="J230" s="37">
        <v>1904</v>
      </c>
      <c r="L230" s="37" t="s">
        <v>304</v>
      </c>
      <c r="N230" s="37" t="s">
        <v>477</v>
      </c>
      <c r="O230" s="41" t="s">
        <v>959</v>
      </c>
    </row>
    <row r="231" spans="1:16">
      <c r="A231" s="37">
        <f t="shared" si="4"/>
        <v>230</v>
      </c>
      <c r="C231" s="37" t="s">
        <v>947</v>
      </c>
      <c r="D231" s="38" t="s">
        <v>169</v>
      </c>
      <c r="E231" s="39" t="s">
        <v>170</v>
      </c>
      <c r="F231" s="37" t="s">
        <v>293</v>
      </c>
      <c r="G231" s="37" t="s">
        <v>234</v>
      </c>
      <c r="H231" s="37" t="s">
        <v>171</v>
      </c>
      <c r="I231" s="37" t="s">
        <v>945</v>
      </c>
      <c r="J231" s="37">
        <v>1904</v>
      </c>
      <c r="K231" s="37">
        <v>1905</v>
      </c>
      <c r="L231" s="37" t="s">
        <v>304</v>
      </c>
      <c r="M231" s="37" t="s">
        <v>271</v>
      </c>
      <c r="N231" s="37" t="s">
        <v>461</v>
      </c>
      <c r="O231" s="41" t="s">
        <v>959</v>
      </c>
      <c r="P231" s="38" t="s">
        <v>976</v>
      </c>
    </row>
    <row r="232" spans="1:16">
      <c r="A232" s="37">
        <f t="shared" si="4"/>
        <v>231</v>
      </c>
      <c r="C232" s="37" t="s">
        <v>947</v>
      </c>
      <c r="D232" s="38" t="s">
        <v>169</v>
      </c>
      <c r="E232" s="39" t="s">
        <v>170</v>
      </c>
      <c r="F232" s="37" t="s">
        <v>293</v>
      </c>
      <c r="G232" s="37" t="s">
        <v>234</v>
      </c>
      <c r="H232" s="37" t="s">
        <v>452</v>
      </c>
      <c r="I232" s="37" t="s">
        <v>945</v>
      </c>
      <c r="J232" s="37">
        <v>1904</v>
      </c>
      <c r="K232" s="37">
        <v>1905</v>
      </c>
      <c r="L232" s="37" t="s">
        <v>304</v>
      </c>
      <c r="M232" s="37" t="s">
        <v>271</v>
      </c>
      <c r="N232" s="37" t="s">
        <v>461</v>
      </c>
      <c r="O232" s="41" t="s">
        <v>959</v>
      </c>
      <c r="P232" s="38" t="s">
        <v>976</v>
      </c>
    </row>
    <row r="233" spans="1:16">
      <c r="A233" s="37">
        <f t="shared" si="4"/>
        <v>232</v>
      </c>
      <c r="C233" s="37" t="s">
        <v>947</v>
      </c>
      <c r="D233" s="38" t="s">
        <v>1379</v>
      </c>
      <c r="E233" s="39" t="s">
        <v>233</v>
      </c>
      <c r="F233" s="37" t="s">
        <v>293</v>
      </c>
      <c r="G233" s="37" t="s">
        <v>234</v>
      </c>
      <c r="H233" s="37" t="s">
        <v>1378</v>
      </c>
      <c r="I233" s="37" t="s">
        <v>945</v>
      </c>
      <c r="J233" s="37">
        <v>1904</v>
      </c>
      <c r="K233" s="37">
        <v>1907</v>
      </c>
      <c r="L233" s="37" t="s">
        <v>304</v>
      </c>
      <c r="M233" s="37" t="s">
        <v>271</v>
      </c>
      <c r="N233" s="37" t="s">
        <v>890</v>
      </c>
      <c r="O233" s="41" t="s">
        <v>959</v>
      </c>
      <c r="P233" s="38" t="s">
        <v>976</v>
      </c>
    </row>
    <row r="234" spans="1:16">
      <c r="A234" s="37">
        <f t="shared" si="4"/>
        <v>233</v>
      </c>
      <c r="C234" s="37" t="s">
        <v>947</v>
      </c>
      <c r="D234" s="38" t="s">
        <v>556</v>
      </c>
      <c r="E234" s="39" t="s">
        <v>979</v>
      </c>
      <c r="F234" s="37" t="s">
        <v>293</v>
      </c>
      <c r="G234" s="37" t="s">
        <v>234</v>
      </c>
      <c r="H234" s="37" t="s">
        <v>555</v>
      </c>
      <c r="I234" s="37" t="s">
        <v>945</v>
      </c>
      <c r="J234" s="37">
        <v>1904</v>
      </c>
      <c r="L234" s="37" t="s">
        <v>304</v>
      </c>
      <c r="N234" s="37" t="s">
        <v>477</v>
      </c>
      <c r="O234" s="41" t="s">
        <v>959</v>
      </c>
      <c r="P234" s="38" t="s">
        <v>976</v>
      </c>
    </row>
    <row r="235" spans="1:16">
      <c r="A235" s="37">
        <f t="shared" si="4"/>
        <v>234</v>
      </c>
      <c r="C235" s="37" t="s">
        <v>947</v>
      </c>
      <c r="D235" s="38" t="s">
        <v>253</v>
      </c>
      <c r="E235" s="39" t="s">
        <v>253</v>
      </c>
      <c r="F235" s="37" t="s">
        <v>293</v>
      </c>
      <c r="G235" s="37" t="s">
        <v>234</v>
      </c>
      <c r="H235" s="37" t="s">
        <v>20</v>
      </c>
      <c r="I235" s="37" t="s">
        <v>945</v>
      </c>
      <c r="J235" s="37">
        <v>1904</v>
      </c>
      <c r="K235" s="37">
        <v>1906</v>
      </c>
      <c r="L235" s="37" t="s">
        <v>294</v>
      </c>
      <c r="M235" s="37" t="s">
        <v>271</v>
      </c>
      <c r="N235" s="37" t="s">
        <v>461</v>
      </c>
      <c r="O235" s="41" t="s">
        <v>959</v>
      </c>
      <c r="P235" s="38" t="s">
        <v>976</v>
      </c>
    </row>
    <row r="236" spans="1:16">
      <c r="A236" s="37">
        <f t="shared" si="4"/>
        <v>235</v>
      </c>
      <c r="C236" s="37" t="s">
        <v>947</v>
      </c>
      <c r="D236" s="38" t="s">
        <v>154</v>
      </c>
      <c r="E236" s="39" t="s">
        <v>155</v>
      </c>
      <c r="F236" s="37" t="s">
        <v>293</v>
      </c>
      <c r="G236" s="37" t="s">
        <v>293</v>
      </c>
      <c r="H236" s="37" t="s">
        <v>156</v>
      </c>
      <c r="I236" s="37" t="s">
        <v>945</v>
      </c>
      <c r="J236" s="37">
        <v>1904</v>
      </c>
      <c r="K236" s="37" t="s">
        <v>82</v>
      </c>
      <c r="L236" s="37" t="s">
        <v>304</v>
      </c>
      <c r="M236" s="37" t="s">
        <v>271</v>
      </c>
      <c r="N236" s="37" t="s">
        <v>461</v>
      </c>
      <c r="O236" s="41" t="s">
        <v>959</v>
      </c>
      <c r="P236" s="38" t="s">
        <v>976</v>
      </c>
    </row>
    <row r="237" spans="1:16">
      <c r="A237" s="37">
        <f t="shared" si="4"/>
        <v>236</v>
      </c>
      <c r="C237" s="37" t="s">
        <v>947</v>
      </c>
      <c r="D237" s="38" t="s">
        <v>414</v>
      </c>
      <c r="E237" s="39" t="s">
        <v>415</v>
      </c>
      <c r="F237" s="37" t="s">
        <v>293</v>
      </c>
      <c r="G237" s="37" t="s">
        <v>234</v>
      </c>
      <c r="H237" s="37" t="s">
        <v>557</v>
      </c>
      <c r="I237" s="37" t="s">
        <v>945</v>
      </c>
      <c r="J237" s="37">
        <v>1904</v>
      </c>
      <c r="L237" s="37" t="s">
        <v>304</v>
      </c>
      <c r="N237" s="37" t="s">
        <v>477</v>
      </c>
      <c r="O237" s="41" t="s">
        <v>959</v>
      </c>
    </row>
    <row r="238" spans="1:16">
      <c r="A238" s="37">
        <f t="shared" si="4"/>
        <v>237</v>
      </c>
      <c r="C238" s="37" t="s">
        <v>967</v>
      </c>
      <c r="D238" s="38" t="s">
        <v>671</v>
      </c>
      <c r="E238" s="39" t="s">
        <v>670</v>
      </c>
      <c r="F238" s="37" t="s">
        <v>293</v>
      </c>
      <c r="G238" s="37" t="s">
        <v>234</v>
      </c>
      <c r="H238" s="37" t="s">
        <v>669</v>
      </c>
      <c r="I238" s="37" t="s">
        <v>945</v>
      </c>
      <c r="J238" s="37">
        <v>1904</v>
      </c>
      <c r="L238" s="37" t="s">
        <v>304</v>
      </c>
      <c r="M238" s="37" t="s">
        <v>271</v>
      </c>
      <c r="N238" s="37" t="s">
        <v>461</v>
      </c>
      <c r="O238" s="41" t="s">
        <v>959</v>
      </c>
      <c r="P238" s="38" t="s">
        <v>976</v>
      </c>
    </row>
    <row r="239" spans="1:16">
      <c r="A239" s="37">
        <f t="shared" si="4"/>
        <v>238</v>
      </c>
      <c r="C239" s="37" t="s">
        <v>947</v>
      </c>
      <c r="D239" s="39" t="s">
        <v>642</v>
      </c>
      <c r="E239" s="39" t="s">
        <v>642</v>
      </c>
      <c r="F239" s="37" t="s">
        <v>293</v>
      </c>
      <c r="G239" s="37" t="s">
        <v>234</v>
      </c>
      <c r="H239" s="37" t="s">
        <v>641</v>
      </c>
      <c r="I239" s="37" t="s">
        <v>945</v>
      </c>
      <c r="J239" s="37">
        <v>1904</v>
      </c>
      <c r="L239" s="37" t="s">
        <v>304</v>
      </c>
      <c r="N239" s="37" t="s">
        <v>461</v>
      </c>
      <c r="O239" s="41" t="s">
        <v>959</v>
      </c>
      <c r="P239" s="38" t="s">
        <v>976</v>
      </c>
    </row>
    <row r="240" spans="1:16">
      <c r="A240" s="37">
        <f t="shared" si="4"/>
        <v>239</v>
      </c>
      <c r="C240" s="37" t="s">
        <v>967</v>
      </c>
      <c r="D240" s="38" t="s">
        <v>186</v>
      </c>
      <c r="E240" s="39" t="s">
        <v>185</v>
      </c>
      <c r="F240" s="37" t="s">
        <v>293</v>
      </c>
      <c r="G240" s="37" t="s">
        <v>234</v>
      </c>
      <c r="H240" s="37" t="s">
        <v>184</v>
      </c>
      <c r="I240" s="37" t="s">
        <v>945</v>
      </c>
      <c r="J240" s="37">
        <v>1904</v>
      </c>
      <c r="K240" s="37">
        <v>1907</v>
      </c>
      <c r="L240" s="37" t="s">
        <v>304</v>
      </c>
      <c r="M240" s="37" t="s">
        <v>271</v>
      </c>
      <c r="N240" s="37" t="s">
        <v>461</v>
      </c>
      <c r="O240" s="41" t="s">
        <v>959</v>
      </c>
      <c r="P240" s="38" t="s">
        <v>976</v>
      </c>
    </row>
    <row r="241" spans="1:16">
      <c r="A241" s="37">
        <f t="shared" si="4"/>
        <v>240</v>
      </c>
      <c r="C241" s="37" t="s">
        <v>947</v>
      </c>
      <c r="D241" s="38" t="s">
        <v>52</v>
      </c>
      <c r="E241" s="39" t="s">
        <v>443</v>
      </c>
      <c r="F241" s="37" t="s">
        <v>293</v>
      </c>
      <c r="G241" s="37" t="s">
        <v>234</v>
      </c>
      <c r="H241" s="37" t="s">
        <v>442</v>
      </c>
      <c r="I241" s="37" t="s">
        <v>945</v>
      </c>
      <c r="J241" s="37">
        <v>1904</v>
      </c>
      <c r="K241" s="37">
        <v>1907</v>
      </c>
      <c r="L241" s="37" t="s">
        <v>304</v>
      </c>
      <c r="M241" s="37" t="s">
        <v>271</v>
      </c>
      <c r="N241" s="37" t="s">
        <v>461</v>
      </c>
      <c r="O241" s="41" t="s">
        <v>959</v>
      </c>
      <c r="P241" s="38" t="s">
        <v>976</v>
      </c>
    </row>
    <row r="242" spans="1:16">
      <c r="A242" s="37">
        <f t="shared" si="4"/>
        <v>241</v>
      </c>
      <c r="C242" s="37" t="s">
        <v>967</v>
      </c>
      <c r="D242" s="38" t="s">
        <v>56</v>
      </c>
      <c r="E242" s="39" t="s">
        <v>788</v>
      </c>
      <c r="F242" s="37" t="s">
        <v>293</v>
      </c>
      <c r="G242" s="37" t="s">
        <v>234</v>
      </c>
      <c r="H242" s="37" t="s">
        <v>787</v>
      </c>
      <c r="I242" s="37" t="s">
        <v>945</v>
      </c>
      <c r="J242" s="37">
        <v>1904</v>
      </c>
      <c r="L242" s="37" t="s">
        <v>304</v>
      </c>
      <c r="M242" s="37" t="s">
        <v>271</v>
      </c>
      <c r="N242" s="37" t="s">
        <v>461</v>
      </c>
      <c r="O242" s="41" t="s">
        <v>959</v>
      </c>
      <c r="P242" s="38" t="s">
        <v>976</v>
      </c>
    </row>
    <row r="243" spans="1:16" ht="22.8">
      <c r="A243" s="37">
        <f t="shared" si="4"/>
        <v>242</v>
      </c>
      <c r="C243" s="37" t="s">
        <v>947</v>
      </c>
      <c r="D243" s="38" t="s">
        <v>982</v>
      </c>
      <c r="E243" s="39" t="s">
        <v>689</v>
      </c>
      <c r="F243" s="37" t="s">
        <v>293</v>
      </c>
      <c r="G243" s="37" t="s">
        <v>234</v>
      </c>
      <c r="H243" s="37" t="s">
        <v>690</v>
      </c>
      <c r="I243" s="37" t="s">
        <v>945</v>
      </c>
      <c r="J243" s="37">
        <v>1904</v>
      </c>
      <c r="L243" s="37" t="s">
        <v>304</v>
      </c>
      <c r="M243" s="37" t="s">
        <v>271</v>
      </c>
      <c r="N243" s="37" t="s">
        <v>461</v>
      </c>
      <c r="O243" s="41" t="s">
        <v>959</v>
      </c>
      <c r="P243" s="38" t="s">
        <v>976</v>
      </c>
    </row>
    <row r="244" spans="1:16">
      <c r="A244" s="37">
        <f t="shared" si="4"/>
        <v>243</v>
      </c>
      <c r="C244" s="37" t="s">
        <v>947</v>
      </c>
      <c r="D244" s="38" t="s">
        <v>238</v>
      </c>
      <c r="E244" s="39" t="s">
        <v>833</v>
      </c>
      <c r="F244" s="37" t="s">
        <v>293</v>
      </c>
      <c r="G244" s="37" t="s">
        <v>234</v>
      </c>
      <c r="H244" s="37" t="s">
        <v>832</v>
      </c>
      <c r="I244" s="37" t="s">
        <v>945</v>
      </c>
      <c r="J244" s="37">
        <v>1904</v>
      </c>
      <c r="L244" s="37" t="s">
        <v>294</v>
      </c>
      <c r="M244" s="37" t="s">
        <v>271</v>
      </c>
      <c r="N244" s="37" t="s">
        <v>461</v>
      </c>
      <c r="O244" s="41" t="s">
        <v>959</v>
      </c>
      <c r="P244" s="38" t="s">
        <v>976</v>
      </c>
    </row>
    <row r="245" spans="1:16">
      <c r="A245" s="37">
        <f t="shared" si="4"/>
        <v>244</v>
      </c>
      <c r="C245" s="37" t="s">
        <v>947</v>
      </c>
      <c r="D245" s="39" t="s">
        <v>633</v>
      </c>
      <c r="E245" s="39" t="s">
        <v>233</v>
      </c>
      <c r="F245" s="37" t="s">
        <v>293</v>
      </c>
      <c r="G245" s="37" t="s">
        <v>234</v>
      </c>
      <c r="H245" s="37" t="s">
        <v>634</v>
      </c>
      <c r="J245" s="37">
        <v>1905</v>
      </c>
      <c r="K245" s="37">
        <v>1905</v>
      </c>
      <c r="L245" s="37" t="s">
        <v>304</v>
      </c>
      <c r="M245" s="37" t="s">
        <v>271</v>
      </c>
      <c r="N245" s="37" t="s">
        <v>621</v>
      </c>
      <c r="O245" s="41" t="s">
        <v>959</v>
      </c>
      <c r="P245" s="38" t="s">
        <v>976</v>
      </c>
    </row>
    <row r="246" spans="1:16">
      <c r="A246" s="37">
        <f t="shared" si="4"/>
        <v>245</v>
      </c>
      <c r="C246" s="37" t="s">
        <v>947</v>
      </c>
      <c r="D246" s="38" t="s">
        <v>277</v>
      </c>
      <c r="E246" s="39" t="s">
        <v>278</v>
      </c>
      <c r="F246" s="37" t="s">
        <v>293</v>
      </c>
      <c r="G246" s="37" t="s">
        <v>293</v>
      </c>
      <c r="H246" s="37" t="s">
        <v>57</v>
      </c>
      <c r="I246" s="37" t="s">
        <v>945</v>
      </c>
      <c r="J246" s="37">
        <v>1905</v>
      </c>
      <c r="K246" s="37">
        <v>1907</v>
      </c>
      <c r="L246" s="37" t="s">
        <v>304</v>
      </c>
      <c r="M246" s="37" t="s">
        <v>271</v>
      </c>
      <c r="N246" s="37" t="s">
        <v>461</v>
      </c>
      <c r="O246" s="41" t="s">
        <v>959</v>
      </c>
      <c r="P246" s="38" t="s">
        <v>976</v>
      </c>
    </row>
    <row r="247" spans="1:16">
      <c r="A247" s="37">
        <f t="shared" si="4"/>
        <v>246</v>
      </c>
      <c r="C247" s="37" t="s">
        <v>967</v>
      </c>
      <c r="D247" s="39" t="s">
        <v>1558</v>
      </c>
      <c r="E247" s="66" t="s">
        <v>1559</v>
      </c>
      <c r="F247" s="37" t="s">
        <v>293</v>
      </c>
      <c r="G247" s="37" t="s">
        <v>234</v>
      </c>
      <c r="H247" s="40" t="s">
        <v>1467</v>
      </c>
      <c r="I247" s="37" t="s">
        <v>945</v>
      </c>
      <c r="J247" s="37">
        <v>1905</v>
      </c>
      <c r="K247" s="37">
        <v>1906</v>
      </c>
      <c r="L247" s="37" t="s">
        <v>304</v>
      </c>
      <c r="M247" s="37" t="s">
        <v>271</v>
      </c>
      <c r="N247" s="40" t="s">
        <v>890</v>
      </c>
      <c r="O247" s="41" t="s">
        <v>959</v>
      </c>
      <c r="P247" s="38" t="s">
        <v>976</v>
      </c>
    </row>
    <row r="248" spans="1:16">
      <c r="A248" s="37">
        <f t="shared" si="4"/>
        <v>247</v>
      </c>
      <c r="C248" s="37" t="s">
        <v>947</v>
      </c>
      <c r="D248" s="38" t="s">
        <v>559</v>
      </c>
      <c r="E248" s="39" t="s">
        <v>558</v>
      </c>
      <c r="F248" s="37" t="s">
        <v>293</v>
      </c>
      <c r="G248" s="37" t="s">
        <v>234</v>
      </c>
      <c r="H248" s="37" t="s">
        <v>113</v>
      </c>
      <c r="I248" s="37" t="s">
        <v>945</v>
      </c>
      <c r="J248" s="37">
        <v>1905</v>
      </c>
      <c r="L248" s="37" t="s">
        <v>304</v>
      </c>
      <c r="N248" s="37" t="s">
        <v>477</v>
      </c>
      <c r="O248" s="41" t="s">
        <v>959</v>
      </c>
    </row>
    <row r="249" spans="1:16" ht="22.8">
      <c r="A249" s="37">
        <f t="shared" si="4"/>
        <v>248</v>
      </c>
      <c r="C249" s="37" t="s">
        <v>947</v>
      </c>
      <c r="D249" s="39" t="s">
        <v>245</v>
      </c>
      <c r="E249" s="39" t="s">
        <v>983</v>
      </c>
      <c r="F249" s="37" t="s">
        <v>293</v>
      </c>
      <c r="G249" s="37" t="s">
        <v>234</v>
      </c>
      <c r="H249" s="37" t="s">
        <v>341</v>
      </c>
      <c r="I249" s="37" t="s">
        <v>945</v>
      </c>
      <c r="J249" s="37">
        <v>1905</v>
      </c>
      <c r="K249" s="37">
        <v>1905</v>
      </c>
      <c r="L249" s="37" t="s">
        <v>304</v>
      </c>
      <c r="M249" s="37" t="s">
        <v>271</v>
      </c>
      <c r="N249" s="37" t="s">
        <v>461</v>
      </c>
      <c r="O249" s="41" t="s">
        <v>959</v>
      </c>
      <c r="P249" s="38" t="s">
        <v>976</v>
      </c>
    </row>
    <row r="250" spans="1:16">
      <c r="A250" s="37">
        <f t="shared" si="4"/>
        <v>249</v>
      </c>
      <c r="C250" s="37" t="s">
        <v>947</v>
      </c>
      <c r="D250" s="38" t="s">
        <v>52</v>
      </c>
      <c r="E250" s="39" t="s">
        <v>53</v>
      </c>
      <c r="F250" s="37" t="s">
        <v>293</v>
      </c>
      <c r="G250" s="37" t="s">
        <v>293</v>
      </c>
      <c r="H250" s="37" t="s">
        <v>190</v>
      </c>
      <c r="I250" s="37" t="s">
        <v>945</v>
      </c>
      <c r="J250" s="37">
        <v>1905</v>
      </c>
      <c r="L250" s="37" t="s">
        <v>304</v>
      </c>
      <c r="N250" s="37" t="s">
        <v>477</v>
      </c>
      <c r="O250" s="41" t="s">
        <v>959</v>
      </c>
    </row>
    <row r="251" spans="1:16">
      <c r="A251" s="37">
        <f t="shared" si="4"/>
        <v>250</v>
      </c>
      <c r="C251" s="37" t="s">
        <v>947</v>
      </c>
      <c r="D251" s="39" t="s">
        <v>232</v>
      </c>
      <c r="E251" s="39" t="s">
        <v>48</v>
      </c>
      <c r="F251" s="37" t="s">
        <v>293</v>
      </c>
      <c r="G251" s="37" t="s">
        <v>234</v>
      </c>
      <c r="H251" s="37" t="s">
        <v>47</v>
      </c>
      <c r="I251" s="37" t="s">
        <v>945</v>
      </c>
      <c r="J251" s="37">
        <v>1905</v>
      </c>
      <c r="K251" s="37">
        <v>1906</v>
      </c>
      <c r="L251" s="37" t="s">
        <v>304</v>
      </c>
      <c r="M251" s="37" t="s">
        <v>271</v>
      </c>
      <c r="N251" s="37" t="s">
        <v>461</v>
      </c>
      <c r="O251" s="41" t="s">
        <v>959</v>
      </c>
      <c r="P251" s="38" t="s">
        <v>976</v>
      </c>
    </row>
    <row r="252" spans="1:16">
      <c r="A252" s="37">
        <f t="shared" si="4"/>
        <v>251</v>
      </c>
      <c r="C252" s="37" t="s">
        <v>947</v>
      </c>
      <c r="D252" s="38" t="s">
        <v>157</v>
      </c>
      <c r="E252" s="39" t="s">
        <v>276</v>
      </c>
      <c r="F252" s="37" t="s">
        <v>293</v>
      </c>
      <c r="G252" s="37" t="s">
        <v>234</v>
      </c>
      <c r="H252" s="37" t="s">
        <v>158</v>
      </c>
      <c r="I252" s="37" t="s">
        <v>945</v>
      </c>
      <c r="J252" s="37">
        <v>1905</v>
      </c>
      <c r="K252" s="37" t="s">
        <v>82</v>
      </c>
      <c r="L252" s="37" t="s">
        <v>304</v>
      </c>
      <c r="M252" s="37" t="s">
        <v>271</v>
      </c>
      <c r="N252" s="37" t="s">
        <v>461</v>
      </c>
      <c r="O252" s="41" t="s">
        <v>959</v>
      </c>
      <c r="P252" s="38" t="s">
        <v>976</v>
      </c>
    </row>
    <row r="253" spans="1:16">
      <c r="A253" s="37">
        <f t="shared" si="4"/>
        <v>252</v>
      </c>
      <c r="C253" s="37" t="s">
        <v>947</v>
      </c>
      <c r="D253" s="39" t="s">
        <v>1556</v>
      </c>
      <c r="E253" s="79" t="s">
        <v>229</v>
      </c>
      <c r="F253" s="37" t="s">
        <v>293</v>
      </c>
      <c r="G253" s="37" t="s">
        <v>234</v>
      </c>
      <c r="H253" s="40" t="s">
        <v>1557</v>
      </c>
      <c r="I253" s="37" t="s">
        <v>945</v>
      </c>
      <c r="J253" s="37">
        <v>1905</v>
      </c>
      <c r="K253" s="37">
        <v>1907</v>
      </c>
      <c r="L253" s="37" t="s">
        <v>304</v>
      </c>
      <c r="M253" s="37" t="s">
        <v>271</v>
      </c>
      <c r="N253" s="40" t="s">
        <v>890</v>
      </c>
      <c r="O253" s="41" t="s">
        <v>959</v>
      </c>
      <c r="P253" s="38" t="s">
        <v>976</v>
      </c>
    </row>
    <row r="254" spans="1:16">
      <c r="A254" s="37">
        <f t="shared" si="4"/>
        <v>253</v>
      </c>
      <c r="C254" s="37" t="s">
        <v>947</v>
      </c>
      <c r="D254" s="38" t="s">
        <v>659</v>
      </c>
      <c r="E254" s="39" t="s">
        <v>658</v>
      </c>
      <c r="F254" s="37" t="s">
        <v>293</v>
      </c>
      <c r="G254" s="37" t="s">
        <v>234</v>
      </c>
      <c r="H254" s="37" t="s">
        <v>657</v>
      </c>
      <c r="I254" s="37" t="s">
        <v>945</v>
      </c>
      <c r="J254" s="37">
        <v>1905</v>
      </c>
      <c r="K254" s="37">
        <v>1906</v>
      </c>
      <c r="L254" s="37" t="s">
        <v>304</v>
      </c>
      <c r="N254" s="37" t="s">
        <v>656</v>
      </c>
      <c r="O254" s="41" t="s">
        <v>1264</v>
      </c>
      <c r="P254" s="38" t="s">
        <v>976</v>
      </c>
    </row>
    <row r="255" spans="1:16">
      <c r="A255" s="37">
        <f t="shared" si="4"/>
        <v>254</v>
      </c>
      <c r="C255" s="37" t="s">
        <v>947</v>
      </c>
      <c r="D255" s="39" t="s">
        <v>710</v>
      </c>
      <c r="E255" s="39" t="s">
        <v>711</v>
      </c>
      <c r="F255" s="37" t="s">
        <v>293</v>
      </c>
      <c r="G255" s="37" t="s">
        <v>234</v>
      </c>
      <c r="H255" s="37" t="s">
        <v>709</v>
      </c>
      <c r="I255" s="37" t="s">
        <v>945</v>
      </c>
      <c r="J255" s="37">
        <v>1905</v>
      </c>
      <c r="K255" s="37">
        <v>1905</v>
      </c>
      <c r="L255" s="37" t="s">
        <v>304</v>
      </c>
      <c r="M255" s="37" t="s">
        <v>271</v>
      </c>
      <c r="N255" s="37" t="s">
        <v>461</v>
      </c>
      <c r="O255" s="41" t="s">
        <v>959</v>
      </c>
      <c r="P255" s="38" t="s">
        <v>976</v>
      </c>
    </row>
    <row r="256" spans="1:16">
      <c r="A256" s="37">
        <f t="shared" si="4"/>
        <v>255</v>
      </c>
      <c r="C256" s="37" t="s">
        <v>947</v>
      </c>
      <c r="D256" s="38" t="s">
        <v>561</v>
      </c>
      <c r="E256" s="39" t="s">
        <v>562</v>
      </c>
      <c r="F256" s="37" t="s">
        <v>293</v>
      </c>
      <c r="G256" s="37" t="s">
        <v>293</v>
      </c>
      <c r="H256" s="37" t="s">
        <v>560</v>
      </c>
      <c r="I256" s="37" t="s">
        <v>945</v>
      </c>
      <c r="J256" s="37">
        <v>1905</v>
      </c>
      <c r="L256" s="37" t="s">
        <v>294</v>
      </c>
      <c r="M256" s="37" t="s">
        <v>271</v>
      </c>
      <c r="N256" s="37" t="s">
        <v>461</v>
      </c>
      <c r="O256" s="41" t="s">
        <v>959</v>
      </c>
      <c r="P256" s="38" t="s">
        <v>976</v>
      </c>
    </row>
    <row r="257" spans="1:16">
      <c r="A257" s="37">
        <f t="shared" si="4"/>
        <v>256</v>
      </c>
      <c r="C257" s="37" t="s">
        <v>947</v>
      </c>
      <c r="D257" s="39" t="s">
        <v>405</v>
      </c>
      <c r="E257" s="39" t="s">
        <v>229</v>
      </c>
      <c r="F257" s="37" t="s">
        <v>293</v>
      </c>
      <c r="G257" s="37" t="s">
        <v>234</v>
      </c>
      <c r="H257" s="37" t="s">
        <v>274</v>
      </c>
      <c r="I257" s="37" t="s">
        <v>945</v>
      </c>
      <c r="J257" s="37">
        <v>1905</v>
      </c>
      <c r="L257" s="37" t="s">
        <v>304</v>
      </c>
      <c r="N257" s="37" t="s">
        <v>477</v>
      </c>
      <c r="O257" s="41" t="s">
        <v>959</v>
      </c>
    </row>
    <row r="258" spans="1:16">
      <c r="A258" s="37">
        <f t="shared" si="4"/>
        <v>257</v>
      </c>
      <c r="C258" s="37" t="s">
        <v>947</v>
      </c>
      <c r="D258" s="38" t="s">
        <v>172</v>
      </c>
      <c r="E258" s="39" t="s">
        <v>363</v>
      </c>
      <c r="F258" s="37" t="s">
        <v>293</v>
      </c>
      <c r="G258" s="37" t="s">
        <v>234</v>
      </c>
      <c r="H258" s="37" t="s">
        <v>364</v>
      </c>
      <c r="I258" s="37" t="s">
        <v>945</v>
      </c>
      <c r="J258" s="37">
        <v>1905</v>
      </c>
      <c r="K258" s="37" t="s">
        <v>82</v>
      </c>
      <c r="L258" s="37" t="s">
        <v>304</v>
      </c>
      <c r="M258" s="37" t="s">
        <v>271</v>
      </c>
      <c r="N258" s="37" t="s">
        <v>461</v>
      </c>
      <c r="O258" s="41" t="s">
        <v>959</v>
      </c>
      <c r="P258" s="38" t="s">
        <v>976</v>
      </c>
    </row>
    <row r="259" spans="1:16">
      <c r="A259" s="37">
        <f t="shared" si="4"/>
        <v>258</v>
      </c>
      <c r="C259" s="37" t="s">
        <v>947</v>
      </c>
      <c r="D259" s="39" t="s">
        <v>1554</v>
      </c>
      <c r="E259" s="79" t="s">
        <v>830</v>
      </c>
      <c r="F259" s="37" t="s">
        <v>293</v>
      </c>
      <c r="G259" s="37" t="s">
        <v>234</v>
      </c>
      <c r="H259" s="40" t="s">
        <v>1555</v>
      </c>
      <c r="I259" s="37" t="s">
        <v>945</v>
      </c>
      <c r="J259" s="37">
        <v>1905</v>
      </c>
      <c r="K259" s="37">
        <v>1908</v>
      </c>
      <c r="L259" s="37" t="s">
        <v>304</v>
      </c>
      <c r="M259" s="37" t="s">
        <v>271</v>
      </c>
      <c r="N259" s="40" t="s">
        <v>890</v>
      </c>
      <c r="O259" s="41" t="s">
        <v>959</v>
      </c>
      <c r="P259" s="38" t="s">
        <v>976</v>
      </c>
    </row>
    <row r="260" spans="1:16">
      <c r="A260" s="37">
        <f t="shared" si="4"/>
        <v>259</v>
      </c>
      <c r="C260" s="37" t="s">
        <v>947</v>
      </c>
      <c r="D260" s="38" t="s">
        <v>347</v>
      </c>
      <c r="E260" s="39" t="s">
        <v>348</v>
      </c>
      <c r="F260" s="37" t="s">
        <v>293</v>
      </c>
      <c r="G260" s="37" t="s">
        <v>234</v>
      </c>
      <c r="H260" s="37" t="s">
        <v>286</v>
      </c>
      <c r="I260" s="37" t="s">
        <v>945</v>
      </c>
      <c r="J260" s="37">
        <v>1905</v>
      </c>
      <c r="K260" s="37" t="s">
        <v>82</v>
      </c>
      <c r="L260" s="37" t="s">
        <v>304</v>
      </c>
      <c r="M260" s="37" t="s">
        <v>271</v>
      </c>
      <c r="N260" s="37" t="s">
        <v>461</v>
      </c>
      <c r="O260" s="41" t="s">
        <v>959</v>
      </c>
      <c r="P260" s="38" t="s">
        <v>976</v>
      </c>
    </row>
    <row r="261" spans="1:16">
      <c r="A261" s="37">
        <f t="shared" si="4"/>
        <v>260</v>
      </c>
      <c r="C261" s="37" t="s">
        <v>947</v>
      </c>
      <c r="D261" s="39" t="s">
        <v>147</v>
      </c>
      <c r="E261" s="39" t="s">
        <v>146</v>
      </c>
      <c r="F261" s="37" t="s">
        <v>293</v>
      </c>
      <c r="G261" s="37" t="s">
        <v>234</v>
      </c>
      <c r="H261" s="37" t="s">
        <v>148</v>
      </c>
      <c r="I261" s="37" t="s">
        <v>945</v>
      </c>
      <c r="J261" s="37">
        <v>1905</v>
      </c>
      <c r="K261" s="37">
        <v>1906</v>
      </c>
      <c r="L261" s="37" t="s">
        <v>304</v>
      </c>
      <c r="M261" s="37" t="s">
        <v>271</v>
      </c>
      <c r="N261" s="37" t="s">
        <v>461</v>
      </c>
      <c r="O261" s="41" t="s">
        <v>959</v>
      </c>
      <c r="P261" s="38" t="s">
        <v>976</v>
      </c>
    </row>
    <row r="262" spans="1:16">
      <c r="A262" s="37">
        <f t="shared" si="4"/>
        <v>261</v>
      </c>
      <c r="C262" s="37" t="s">
        <v>947</v>
      </c>
      <c r="D262" s="38" t="s">
        <v>112</v>
      </c>
      <c r="E262" s="39" t="s">
        <v>311</v>
      </c>
      <c r="F262" s="37" t="s">
        <v>293</v>
      </c>
      <c r="G262" s="37" t="s">
        <v>234</v>
      </c>
      <c r="H262" s="37" t="s">
        <v>60</v>
      </c>
      <c r="I262" s="37" t="s">
        <v>945</v>
      </c>
      <c r="J262" s="37">
        <v>1905</v>
      </c>
      <c r="K262" s="37">
        <v>1907</v>
      </c>
      <c r="L262" s="37" t="s">
        <v>304</v>
      </c>
      <c r="M262" s="37" t="s">
        <v>271</v>
      </c>
      <c r="N262" s="37" t="s">
        <v>461</v>
      </c>
      <c r="O262" s="41" t="s">
        <v>959</v>
      </c>
      <c r="P262" s="38" t="s">
        <v>976</v>
      </c>
    </row>
    <row r="263" spans="1:16" ht="22.8">
      <c r="A263" s="37">
        <f t="shared" si="4"/>
        <v>262</v>
      </c>
      <c r="C263" s="37" t="s">
        <v>947</v>
      </c>
      <c r="D263" s="39" t="s">
        <v>112</v>
      </c>
      <c r="E263" s="39" t="s">
        <v>152</v>
      </c>
      <c r="F263" s="37" t="s">
        <v>293</v>
      </c>
      <c r="G263" s="37" t="s">
        <v>234</v>
      </c>
      <c r="H263" s="37" t="s">
        <v>153</v>
      </c>
      <c r="I263" s="37" t="s">
        <v>945</v>
      </c>
      <c r="J263" s="37">
        <v>1905</v>
      </c>
      <c r="K263" s="37" t="s">
        <v>82</v>
      </c>
      <c r="L263" s="37" t="s">
        <v>304</v>
      </c>
      <c r="M263" s="37" t="s">
        <v>271</v>
      </c>
      <c r="N263" s="37" t="s">
        <v>461</v>
      </c>
      <c r="O263" s="41" t="s">
        <v>959</v>
      </c>
      <c r="P263" s="38" t="s">
        <v>976</v>
      </c>
    </row>
    <row r="264" spans="1:16" ht="22.8">
      <c r="A264" s="37">
        <f t="shared" si="4"/>
        <v>263</v>
      </c>
      <c r="C264" s="37" t="s">
        <v>947</v>
      </c>
      <c r="D264" s="38" t="s">
        <v>181</v>
      </c>
      <c r="E264" s="39" t="s">
        <v>984</v>
      </c>
      <c r="F264" s="37" t="s">
        <v>293</v>
      </c>
      <c r="G264" s="37" t="s">
        <v>293</v>
      </c>
      <c r="H264" s="37" t="s">
        <v>72</v>
      </c>
      <c r="I264" s="37" t="s">
        <v>945</v>
      </c>
      <c r="J264" s="37">
        <v>1905</v>
      </c>
      <c r="K264" s="37">
        <v>1906</v>
      </c>
      <c r="L264" s="37" t="s">
        <v>304</v>
      </c>
      <c r="M264" s="37" t="s">
        <v>271</v>
      </c>
      <c r="N264" s="37" t="s">
        <v>461</v>
      </c>
      <c r="O264" s="41" t="s">
        <v>959</v>
      </c>
      <c r="P264" s="38" t="s">
        <v>976</v>
      </c>
    </row>
    <row r="265" spans="1:16">
      <c r="A265" s="37">
        <f t="shared" si="4"/>
        <v>264</v>
      </c>
      <c r="C265" s="37" t="s">
        <v>947</v>
      </c>
      <c r="D265" s="39" t="s">
        <v>835</v>
      </c>
      <c r="E265" s="39" t="s">
        <v>836</v>
      </c>
      <c r="F265" s="37" t="s">
        <v>293</v>
      </c>
      <c r="G265" s="37" t="s">
        <v>234</v>
      </c>
      <c r="H265" s="37" t="s">
        <v>834</v>
      </c>
      <c r="I265" s="37" t="s">
        <v>945</v>
      </c>
      <c r="J265" s="37">
        <v>1905</v>
      </c>
      <c r="L265" s="37" t="s">
        <v>304</v>
      </c>
      <c r="M265" s="37" t="s">
        <v>271</v>
      </c>
      <c r="N265" s="37" t="s">
        <v>461</v>
      </c>
      <c r="O265" s="41" t="s">
        <v>959</v>
      </c>
      <c r="P265" s="38" t="s">
        <v>976</v>
      </c>
    </row>
    <row r="266" spans="1:16">
      <c r="A266" s="37">
        <f t="shared" si="4"/>
        <v>265</v>
      </c>
      <c r="C266" s="37" t="s">
        <v>947</v>
      </c>
      <c r="D266" s="38" t="s">
        <v>43</v>
      </c>
      <c r="E266" s="39" t="s">
        <v>133</v>
      </c>
      <c r="F266" s="37" t="s">
        <v>293</v>
      </c>
      <c r="G266" s="37" t="s">
        <v>234</v>
      </c>
      <c r="H266" s="37" t="s">
        <v>132</v>
      </c>
      <c r="I266" s="37" t="s">
        <v>945</v>
      </c>
      <c r="J266" s="37">
        <v>1905</v>
      </c>
      <c r="K266" s="37">
        <v>1907</v>
      </c>
      <c r="L266" s="37" t="s">
        <v>304</v>
      </c>
      <c r="M266" s="37" t="s">
        <v>271</v>
      </c>
      <c r="N266" s="37" t="s">
        <v>461</v>
      </c>
      <c r="O266" s="41" t="s">
        <v>959</v>
      </c>
      <c r="P266" s="38" t="s">
        <v>976</v>
      </c>
    </row>
    <row r="267" spans="1:16">
      <c r="A267" s="37">
        <f t="shared" si="4"/>
        <v>266</v>
      </c>
      <c r="C267" s="37" t="s">
        <v>967</v>
      </c>
      <c r="D267" s="39" t="s">
        <v>746</v>
      </c>
      <c r="E267" s="66" t="s">
        <v>746</v>
      </c>
      <c r="F267" s="37" t="s">
        <v>293</v>
      </c>
      <c r="G267" s="37" t="s">
        <v>234</v>
      </c>
      <c r="H267" s="40" t="s">
        <v>1467</v>
      </c>
      <c r="I267" s="37" t="s">
        <v>945</v>
      </c>
      <c r="J267" s="37">
        <v>1905</v>
      </c>
      <c r="K267" s="37">
        <v>1907</v>
      </c>
      <c r="L267" s="37" t="s">
        <v>304</v>
      </c>
      <c r="M267" s="37" t="s">
        <v>271</v>
      </c>
      <c r="N267" s="40" t="s">
        <v>890</v>
      </c>
      <c r="O267" s="41" t="s">
        <v>959</v>
      </c>
      <c r="P267" s="38" t="s">
        <v>976</v>
      </c>
    </row>
    <row r="268" spans="1:16">
      <c r="A268" s="37">
        <f t="shared" ref="A268:A331" si="5">A267+1</f>
        <v>267</v>
      </c>
      <c r="C268" s="37" t="s">
        <v>947</v>
      </c>
      <c r="D268" s="38" t="s">
        <v>1551</v>
      </c>
      <c r="E268" s="79" t="s">
        <v>1552</v>
      </c>
      <c r="F268" s="37" t="s">
        <v>293</v>
      </c>
      <c r="G268" s="37" t="s">
        <v>234</v>
      </c>
      <c r="H268" s="40" t="s">
        <v>1553</v>
      </c>
      <c r="I268" s="37" t="s">
        <v>945</v>
      </c>
      <c r="J268" s="37">
        <v>1905</v>
      </c>
      <c r="K268" s="37">
        <v>1909</v>
      </c>
      <c r="L268" s="37" t="s">
        <v>304</v>
      </c>
      <c r="M268" s="37" t="s">
        <v>271</v>
      </c>
      <c r="N268" s="40" t="s">
        <v>890</v>
      </c>
      <c r="O268" s="41" t="s">
        <v>959</v>
      </c>
      <c r="P268" s="38" t="s">
        <v>976</v>
      </c>
    </row>
    <row r="269" spans="1:16">
      <c r="A269" s="37">
        <f t="shared" si="5"/>
        <v>268</v>
      </c>
      <c r="C269" s="37" t="s">
        <v>947</v>
      </c>
      <c r="D269" s="38" t="s">
        <v>318</v>
      </c>
      <c r="E269" s="39" t="s">
        <v>319</v>
      </c>
      <c r="F269" s="37" t="s">
        <v>293</v>
      </c>
      <c r="G269" s="37" t="s">
        <v>234</v>
      </c>
      <c r="H269" s="37" t="s">
        <v>165</v>
      </c>
      <c r="I269" s="37" t="s">
        <v>945</v>
      </c>
      <c r="J269" s="37">
        <v>1905</v>
      </c>
      <c r="K269" s="37">
        <v>1908</v>
      </c>
      <c r="L269" s="37" t="s">
        <v>304</v>
      </c>
      <c r="M269" s="37" t="s">
        <v>271</v>
      </c>
      <c r="N269" s="37" t="s">
        <v>461</v>
      </c>
      <c r="O269" s="41" t="s">
        <v>959</v>
      </c>
      <c r="P269" s="38" t="s">
        <v>976</v>
      </c>
    </row>
    <row r="270" spans="1:16">
      <c r="A270" s="37">
        <f t="shared" si="5"/>
        <v>269</v>
      </c>
      <c r="C270" s="37" t="s">
        <v>947</v>
      </c>
      <c r="D270" s="38" t="s">
        <v>22</v>
      </c>
      <c r="E270" s="39" t="s">
        <v>23</v>
      </c>
      <c r="F270" s="37" t="s">
        <v>293</v>
      </c>
      <c r="G270" s="37" t="s">
        <v>234</v>
      </c>
      <c r="H270" s="37" t="s">
        <v>59</v>
      </c>
      <c r="I270" s="37" t="s">
        <v>945</v>
      </c>
      <c r="J270" s="37">
        <v>1905</v>
      </c>
      <c r="K270" s="37">
        <v>1908</v>
      </c>
      <c r="L270" s="37" t="s">
        <v>304</v>
      </c>
      <c r="M270" s="37" t="s">
        <v>271</v>
      </c>
      <c r="N270" s="37" t="s">
        <v>461</v>
      </c>
      <c r="O270" s="41" t="s">
        <v>959</v>
      </c>
      <c r="P270" s="38" t="s">
        <v>976</v>
      </c>
    </row>
    <row r="271" spans="1:16">
      <c r="A271" s="37">
        <f t="shared" si="5"/>
        <v>270</v>
      </c>
      <c r="C271" s="37" t="s">
        <v>947</v>
      </c>
      <c r="D271" s="38" t="s">
        <v>467</v>
      </c>
      <c r="E271" s="39" t="s">
        <v>3</v>
      </c>
      <c r="F271" s="37" t="s">
        <v>293</v>
      </c>
      <c r="G271" s="37" t="s">
        <v>293</v>
      </c>
      <c r="H271" s="37" t="s">
        <v>372</v>
      </c>
      <c r="I271" s="37" t="s">
        <v>945</v>
      </c>
      <c r="J271" s="37">
        <v>1905</v>
      </c>
      <c r="K271" s="37">
        <v>1908</v>
      </c>
      <c r="L271" s="37" t="s">
        <v>304</v>
      </c>
      <c r="M271" s="37" t="s">
        <v>271</v>
      </c>
      <c r="N271" s="37" t="s">
        <v>461</v>
      </c>
      <c r="O271" s="41" t="s">
        <v>959</v>
      </c>
      <c r="P271" s="38" t="s">
        <v>976</v>
      </c>
    </row>
    <row r="272" spans="1:16">
      <c r="A272" s="37">
        <f t="shared" si="5"/>
        <v>271</v>
      </c>
      <c r="C272" s="40" t="s">
        <v>82</v>
      </c>
      <c r="D272" s="38" t="s">
        <v>467</v>
      </c>
      <c r="E272" s="39" t="s">
        <v>3</v>
      </c>
      <c r="F272" s="37" t="s">
        <v>293</v>
      </c>
      <c r="G272" s="40" t="s">
        <v>622</v>
      </c>
      <c r="H272" s="37" t="s">
        <v>635</v>
      </c>
      <c r="J272" s="37">
        <v>1905</v>
      </c>
      <c r="L272" s="40" t="s">
        <v>622</v>
      </c>
      <c r="M272" s="40" t="s">
        <v>622</v>
      </c>
      <c r="N272" s="37" t="s">
        <v>621</v>
      </c>
      <c r="O272" s="82"/>
    </row>
    <row r="273" spans="1:16">
      <c r="A273" s="37">
        <f t="shared" si="5"/>
        <v>272</v>
      </c>
      <c r="C273" s="37" t="s">
        <v>947</v>
      </c>
      <c r="D273" s="38" t="s">
        <v>667</v>
      </c>
      <c r="E273" s="39" t="s">
        <v>668</v>
      </c>
      <c r="F273" s="37" t="s">
        <v>293</v>
      </c>
      <c r="G273" s="37" t="s">
        <v>234</v>
      </c>
      <c r="H273" s="37" t="s">
        <v>808</v>
      </c>
      <c r="I273" s="37" t="s">
        <v>945</v>
      </c>
      <c r="J273" s="37">
        <v>1905</v>
      </c>
      <c r="K273" s="37">
        <v>1908</v>
      </c>
      <c r="L273" s="37" t="s">
        <v>304</v>
      </c>
      <c r="M273" s="37" t="s">
        <v>271</v>
      </c>
      <c r="N273" s="37" t="s">
        <v>461</v>
      </c>
      <c r="O273" s="41" t="s">
        <v>959</v>
      </c>
      <c r="P273" s="38" t="s">
        <v>976</v>
      </c>
    </row>
    <row r="274" spans="1:16">
      <c r="A274" s="37">
        <f t="shared" si="5"/>
        <v>273</v>
      </c>
      <c r="C274" s="37" t="s">
        <v>947</v>
      </c>
      <c r="D274" s="39" t="s">
        <v>301</v>
      </c>
      <c r="E274" s="39" t="s">
        <v>301</v>
      </c>
      <c r="F274" s="37" t="s">
        <v>293</v>
      </c>
      <c r="G274" s="37" t="s">
        <v>234</v>
      </c>
      <c r="H274" s="37" t="s">
        <v>720</v>
      </c>
      <c r="I274" s="37" t="s">
        <v>945</v>
      </c>
      <c r="J274" s="37">
        <v>1905</v>
      </c>
      <c r="L274" s="37" t="s">
        <v>304</v>
      </c>
      <c r="M274" s="37" t="s">
        <v>271</v>
      </c>
      <c r="N274" s="37" t="s">
        <v>461</v>
      </c>
      <c r="O274" s="41" t="s">
        <v>959</v>
      </c>
      <c r="P274" s="38" t="s">
        <v>976</v>
      </c>
    </row>
    <row r="275" spans="1:16">
      <c r="A275" s="37">
        <f t="shared" si="5"/>
        <v>274</v>
      </c>
      <c r="C275" s="37" t="s">
        <v>947</v>
      </c>
      <c r="D275" s="39" t="s">
        <v>315</v>
      </c>
      <c r="E275" s="39" t="s">
        <v>315</v>
      </c>
      <c r="F275" s="37" t="s">
        <v>293</v>
      </c>
      <c r="G275" s="37" t="s">
        <v>234</v>
      </c>
      <c r="H275" s="37" t="s">
        <v>213</v>
      </c>
      <c r="I275" s="37" t="s">
        <v>945</v>
      </c>
      <c r="J275" s="37">
        <v>1905</v>
      </c>
      <c r="L275" s="37" t="s">
        <v>304</v>
      </c>
      <c r="M275" s="37" t="s">
        <v>271</v>
      </c>
      <c r="N275" s="37" t="s">
        <v>461</v>
      </c>
      <c r="O275" s="41" t="s">
        <v>959</v>
      </c>
      <c r="P275" s="38" t="s">
        <v>976</v>
      </c>
    </row>
    <row r="276" spans="1:16">
      <c r="A276" s="37">
        <f t="shared" si="5"/>
        <v>275</v>
      </c>
      <c r="C276" s="37" t="s">
        <v>947</v>
      </c>
      <c r="D276" s="39" t="s">
        <v>73</v>
      </c>
      <c r="E276" s="39" t="s">
        <v>206</v>
      </c>
      <c r="F276" s="37" t="s">
        <v>293</v>
      </c>
      <c r="G276" s="37" t="s">
        <v>234</v>
      </c>
      <c r="H276" s="37" t="s">
        <v>207</v>
      </c>
      <c r="I276" s="37" t="s">
        <v>945</v>
      </c>
      <c r="J276" s="37">
        <v>1905</v>
      </c>
      <c r="L276" s="37" t="s">
        <v>304</v>
      </c>
      <c r="M276" s="37" t="s">
        <v>271</v>
      </c>
      <c r="N276" s="37" t="s">
        <v>461</v>
      </c>
      <c r="O276" s="41" t="s">
        <v>959</v>
      </c>
      <c r="P276" s="38" t="s">
        <v>976</v>
      </c>
    </row>
    <row r="277" spans="1:16">
      <c r="A277" s="37">
        <f t="shared" si="5"/>
        <v>276</v>
      </c>
      <c r="C277" s="37" t="s">
        <v>947</v>
      </c>
      <c r="D277" s="39" t="s">
        <v>315</v>
      </c>
      <c r="E277" s="39" t="s">
        <v>315</v>
      </c>
      <c r="F277" s="37" t="s">
        <v>293</v>
      </c>
      <c r="G277" s="37" t="s">
        <v>293</v>
      </c>
      <c r="H277" s="37" t="s">
        <v>39</v>
      </c>
      <c r="I277" s="37" t="s">
        <v>945</v>
      </c>
      <c r="J277" s="37">
        <v>1905</v>
      </c>
      <c r="L277" s="37" t="s">
        <v>304</v>
      </c>
      <c r="N277" s="37" t="s">
        <v>477</v>
      </c>
      <c r="O277" s="41" t="s">
        <v>959</v>
      </c>
    </row>
    <row r="278" spans="1:16">
      <c r="A278" s="37">
        <f t="shared" si="5"/>
        <v>277</v>
      </c>
      <c r="C278" s="37" t="s">
        <v>947</v>
      </c>
      <c r="D278" s="39" t="s">
        <v>125</v>
      </c>
      <c r="E278" s="79" t="s">
        <v>1549</v>
      </c>
      <c r="F278" s="37" t="s">
        <v>293</v>
      </c>
      <c r="G278" s="37" t="s">
        <v>234</v>
      </c>
      <c r="H278" s="40" t="s">
        <v>1550</v>
      </c>
      <c r="I278" s="37" t="s">
        <v>945</v>
      </c>
      <c r="J278" s="37">
        <v>1905</v>
      </c>
      <c r="K278" s="37" t="s">
        <v>82</v>
      </c>
      <c r="L278" s="37" t="s">
        <v>304</v>
      </c>
      <c r="M278" s="37" t="s">
        <v>271</v>
      </c>
      <c r="N278" s="40" t="s">
        <v>890</v>
      </c>
      <c r="O278" s="41" t="s">
        <v>959</v>
      </c>
      <c r="P278" s="38" t="s">
        <v>976</v>
      </c>
    </row>
    <row r="279" spans="1:16">
      <c r="A279" s="37">
        <f t="shared" si="5"/>
        <v>278</v>
      </c>
      <c r="C279" s="37" t="s">
        <v>947</v>
      </c>
      <c r="D279" s="39" t="s">
        <v>73</v>
      </c>
      <c r="E279" s="39" t="s">
        <v>206</v>
      </c>
      <c r="F279" s="37" t="s">
        <v>293</v>
      </c>
      <c r="G279" s="37" t="s">
        <v>234</v>
      </c>
      <c r="H279" s="37" t="s">
        <v>261</v>
      </c>
      <c r="I279" s="37" t="s">
        <v>945</v>
      </c>
      <c r="J279" s="37">
        <v>1905</v>
      </c>
      <c r="L279" s="37" t="s">
        <v>304</v>
      </c>
      <c r="M279" s="37" t="s">
        <v>271</v>
      </c>
      <c r="N279" s="37" t="s">
        <v>461</v>
      </c>
      <c r="O279" s="41" t="s">
        <v>959</v>
      </c>
      <c r="P279" s="38" t="s">
        <v>976</v>
      </c>
    </row>
    <row r="280" spans="1:16">
      <c r="A280" s="37">
        <f t="shared" si="5"/>
        <v>279</v>
      </c>
      <c r="C280" s="37" t="s">
        <v>947</v>
      </c>
      <c r="D280" s="39" t="s">
        <v>769</v>
      </c>
      <c r="E280" s="39" t="s">
        <v>770</v>
      </c>
      <c r="F280" s="37" t="s">
        <v>293</v>
      </c>
      <c r="G280" s="37" t="s">
        <v>234</v>
      </c>
      <c r="H280" s="37" t="s">
        <v>768</v>
      </c>
      <c r="I280" s="37" t="s">
        <v>945</v>
      </c>
      <c r="J280" s="37">
        <v>1905</v>
      </c>
      <c r="L280" s="37" t="s">
        <v>304</v>
      </c>
      <c r="M280" s="37" t="s">
        <v>271</v>
      </c>
      <c r="N280" s="37" t="s">
        <v>461</v>
      </c>
      <c r="O280" s="41" t="s">
        <v>959</v>
      </c>
      <c r="P280" s="38" t="s">
        <v>976</v>
      </c>
    </row>
    <row r="281" spans="1:16">
      <c r="A281" s="37">
        <f t="shared" si="5"/>
        <v>280</v>
      </c>
      <c r="C281" s="37" t="s">
        <v>947</v>
      </c>
      <c r="D281" s="39" t="s">
        <v>1546</v>
      </c>
      <c r="E281" s="79" t="s">
        <v>1547</v>
      </c>
      <c r="F281" s="37" t="s">
        <v>293</v>
      </c>
      <c r="G281" s="37" t="s">
        <v>234</v>
      </c>
      <c r="H281" s="40" t="s">
        <v>1548</v>
      </c>
      <c r="I281" s="37" t="s">
        <v>945</v>
      </c>
      <c r="J281" s="37">
        <v>1905</v>
      </c>
      <c r="K281" s="37">
        <v>1907</v>
      </c>
      <c r="L281" s="37" t="s">
        <v>304</v>
      </c>
      <c r="M281" s="37" t="s">
        <v>271</v>
      </c>
      <c r="N281" s="40" t="s">
        <v>890</v>
      </c>
      <c r="O281" s="41" t="s">
        <v>959</v>
      </c>
      <c r="P281" s="38" t="s">
        <v>976</v>
      </c>
    </row>
    <row r="282" spans="1:16">
      <c r="A282" s="37">
        <f t="shared" si="5"/>
        <v>281</v>
      </c>
      <c r="C282" s="37" t="s">
        <v>947</v>
      </c>
      <c r="D282" s="39" t="s">
        <v>73</v>
      </c>
      <c r="E282" s="79" t="s">
        <v>1544</v>
      </c>
      <c r="F282" s="37" t="s">
        <v>293</v>
      </c>
      <c r="G282" s="37" t="s">
        <v>234</v>
      </c>
      <c r="H282" s="40" t="s">
        <v>1545</v>
      </c>
      <c r="I282" s="37" t="s">
        <v>945</v>
      </c>
      <c r="J282" s="37">
        <v>1905</v>
      </c>
      <c r="K282" s="37">
        <v>1907</v>
      </c>
      <c r="L282" s="37" t="s">
        <v>304</v>
      </c>
      <c r="M282" s="37" t="s">
        <v>271</v>
      </c>
      <c r="N282" s="40" t="s">
        <v>890</v>
      </c>
      <c r="O282" s="41" t="s">
        <v>959</v>
      </c>
      <c r="P282" s="38" t="s">
        <v>976</v>
      </c>
    </row>
    <row r="283" spans="1:16">
      <c r="A283" s="37">
        <f t="shared" si="5"/>
        <v>282</v>
      </c>
      <c r="C283" s="37" t="s">
        <v>947</v>
      </c>
      <c r="D283" s="39" t="s">
        <v>667</v>
      </c>
      <c r="E283" s="39" t="s">
        <v>1266</v>
      </c>
      <c r="F283" s="37" t="s">
        <v>293</v>
      </c>
      <c r="G283" s="37" t="s">
        <v>234</v>
      </c>
      <c r="H283" s="37" t="s">
        <v>1265</v>
      </c>
      <c r="I283" s="37" t="s">
        <v>945</v>
      </c>
      <c r="J283" s="37">
        <v>1905</v>
      </c>
      <c r="L283" s="37" t="s">
        <v>304</v>
      </c>
      <c r="M283" s="37" t="s">
        <v>271</v>
      </c>
      <c r="N283" s="37" t="s">
        <v>461</v>
      </c>
      <c r="O283" s="41" t="s">
        <v>959</v>
      </c>
      <c r="P283" s="38" t="s">
        <v>976</v>
      </c>
    </row>
    <row r="284" spans="1:16">
      <c r="A284" s="37">
        <f t="shared" si="5"/>
        <v>283</v>
      </c>
      <c r="C284" s="37" t="s">
        <v>947</v>
      </c>
      <c r="D284" s="39" t="s">
        <v>1373</v>
      </c>
      <c r="E284" s="39" t="s">
        <v>1373</v>
      </c>
      <c r="F284" s="37" t="s">
        <v>293</v>
      </c>
      <c r="G284" s="37" t="s">
        <v>234</v>
      </c>
      <c r="H284" s="37" t="s">
        <v>1371</v>
      </c>
      <c r="I284" s="37" t="s">
        <v>945</v>
      </c>
      <c r="J284" s="37">
        <v>1905</v>
      </c>
      <c r="K284" s="37">
        <v>1908</v>
      </c>
      <c r="L284" s="37" t="s">
        <v>304</v>
      </c>
      <c r="M284" s="37" t="s">
        <v>271</v>
      </c>
      <c r="N284" s="37" t="s">
        <v>461</v>
      </c>
      <c r="O284" s="41" t="s">
        <v>959</v>
      </c>
      <c r="P284" s="38" t="s">
        <v>976</v>
      </c>
    </row>
    <row r="285" spans="1:16">
      <c r="A285" s="37">
        <f t="shared" si="5"/>
        <v>284</v>
      </c>
      <c r="C285" s="37" t="s">
        <v>947</v>
      </c>
      <c r="D285" s="39" t="s">
        <v>235</v>
      </c>
      <c r="E285" s="39" t="s">
        <v>564</v>
      </c>
      <c r="F285" s="37" t="s">
        <v>293</v>
      </c>
      <c r="G285" s="37" t="s">
        <v>234</v>
      </c>
      <c r="H285" s="37" t="s">
        <v>563</v>
      </c>
      <c r="I285" s="37" t="s">
        <v>945</v>
      </c>
      <c r="J285" s="37">
        <v>1905</v>
      </c>
      <c r="L285" s="37" t="s">
        <v>304</v>
      </c>
      <c r="M285" s="37" t="s">
        <v>271</v>
      </c>
      <c r="N285" s="37" t="s">
        <v>461</v>
      </c>
      <c r="O285" s="41" t="s">
        <v>959</v>
      </c>
      <c r="P285" s="38" t="s">
        <v>976</v>
      </c>
    </row>
    <row r="286" spans="1:16">
      <c r="A286" s="37">
        <f t="shared" si="5"/>
        <v>285</v>
      </c>
      <c r="C286" s="37" t="s">
        <v>947</v>
      </c>
      <c r="D286" s="39" t="s">
        <v>687</v>
      </c>
      <c r="E286" s="39" t="s">
        <v>688</v>
      </c>
      <c r="F286" s="37" t="s">
        <v>293</v>
      </c>
      <c r="G286" s="37" t="s">
        <v>234</v>
      </c>
      <c r="H286" s="37" t="s">
        <v>708</v>
      </c>
      <c r="I286" s="37" t="s">
        <v>945</v>
      </c>
      <c r="J286" s="37">
        <v>1905</v>
      </c>
      <c r="L286" s="37" t="s">
        <v>304</v>
      </c>
      <c r="M286" s="37" t="s">
        <v>271</v>
      </c>
      <c r="N286" s="37" t="s">
        <v>461</v>
      </c>
      <c r="O286" s="41" t="s">
        <v>959</v>
      </c>
      <c r="P286" s="38" t="s">
        <v>976</v>
      </c>
    </row>
    <row r="287" spans="1:16">
      <c r="A287" s="37">
        <f t="shared" si="5"/>
        <v>286</v>
      </c>
      <c r="C287" s="37" t="s">
        <v>947</v>
      </c>
      <c r="D287" s="39" t="s">
        <v>73</v>
      </c>
      <c r="E287" s="39" t="s">
        <v>682</v>
      </c>
      <c r="F287" s="37" t="s">
        <v>293</v>
      </c>
      <c r="G287" s="37" t="s">
        <v>234</v>
      </c>
      <c r="H287" s="37" t="s">
        <v>683</v>
      </c>
      <c r="I287" s="37" t="s">
        <v>945</v>
      </c>
      <c r="J287" s="37">
        <v>1905</v>
      </c>
      <c r="L287" s="37" t="s">
        <v>304</v>
      </c>
      <c r="M287" s="37" t="s">
        <v>271</v>
      </c>
      <c r="N287" s="37" t="s">
        <v>461</v>
      </c>
      <c r="O287" s="41" t="s">
        <v>959</v>
      </c>
      <c r="P287" s="38" t="s">
        <v>976</v>
      </c>
    </row>
    <row r="288" spans="1:16">
      <c r="A288" s="37">
        <f t="shared" si="5"/>
        <v>287</v>
      </c>
      <c r="C288" s="37" t="s">
        <v>947</v>
      </c>
      <c r="D288" s="39" t="s">
        <v>852</v>
      </c>
      <c r="E288" s="79" t="s">
        <v>1542</v>
      </c>
      <c r="F288" s="37" t="s">
        <v>293</v>
      </c>
      <c r="G288" s="37" t="s">
        <v>234</v>
      </c>
      <c r="H288" s="40" t="s">
        <v>1543</v>
      </c>
      <c r="I288" s="37" t="s">
        <v>945</v>
      </c>
      <c r="J288" s="37">
        <v>1905</v>
      </c>
      <c r="K288" s="37">
        <v>1906</v>
      </c>
      <c r="L288" s="37" t="s">
        <v>294</v>
      </c>
      <c r="M288" s="37" t="s">
        <v>271</v>
      </c>
      <c r="N288" s="40" t="s">
        <v>890</v>
      </c>
      <c r="O288" s="41" t="s">
        <v>959</v>
      </c>
      <c r="P288" s="38" t="s">
        <v>976</v>
      </c>
    </row>
    <row r="289" spans="1:16">
      <c r="A289" s="37">
        <f t="shared" si="5"/>
        <v>288</v>
      </c>
      <c r="C289" s="37" t="s">
        <v>947</v>
      </c>
      <c r="D289" s="39" t="s">
        <v>301</v>
      </c>
      <c r="E289" s="39" t="s">
        <v>302</v>
      </c>
      <c r="F289" s="37" t="s">
        <v>293</v>
      </c>
      <c r="G289" s="37" t="s">
        <v>234</v>
      </c>
      <c r="H289" s="37" t="s">
        <v>79</v>
      </c>
      <c r="I289" s="37" t="s">
        <v>945</v>
      </c>
      <c r="J289" s="37">
        <v>1905</v>
      </c>
      <c r="K289" s="37">
        <v>1906</v>
      </c>
      <c r="L289" s="37" t="s">
        <v>304</v>
      </c>
      <c r="M289" s="37" t="s">
        <v>271</v>
      </c>
      <c r="N289" s="37" t="s">
        <v>461</v>
      </c>
      <c r="O289" s="41" t="s">
        <v>959</v>
      </c>
      <c r="P289" s="38" t="s">
        <v>976</v>
      </c>
    </row>
    <row r="290" spans="1:16">
      <c r="A290" s="37">
        <f t="shared" si="5"/>
        <v>289</v>
      </c>
      <c r="C290" s="37" t="s">
        <v>947</v>
      </c>
      <c r="D290" s="39" t="s">
        <v>566</v>
      </c>
      <c r="E290" s="39" t="s">
        <v>565</v>
      </c>
      <c r="F290" s="37" t="s">
        <v>293</v>
      </c>
      <c r="G290" s="37" t="s">
        <v>234</v>
      </c>
      <c r="H290" s="37" t="s">
        <v>78</v>
      </c>
      <c r="I290" s="37" t="s">
        <v>945</v>
      </c>
      <c r="J290" s="37">
        <v>1905</v>
      </c>
      <c r="L290" s="37" t="s">
        <v>304</v>
      </c>
      <c r="M290" s="37" t="s">
        <v>271</v>
      </c>
      <c r="N290" s="37" t="s">
        <v>461</v>
      </c>
      <c r="O290" s="41" t="s">
        <v>959</v>
      </c>
      <c r="P290" s="38" t="s">
        <v>976</v>
      </c>
    </row>
    <row r="291" spans="1:16">
      <c r="A291" s="37">
        <f t="shared" si="5"/>
        <v>290</v>
      </c>
      <c r="C291" s="37" t="s">
        <v>947</v>
      </c>
      <c r="D291" s="39" t="s">
        <v>355</v>
      </c>
      <c r="E291" s="39" t="s">
        <v>178</v>
      </c>
      <c r="F291" s="37" t="s">
        <v>293</v>
      </c>
      <c r="G291" s="37" t="s">
        <v>234</v>
      </c>
      <c r="H291" s="37" t="s">
        <v>279</v>
      </c>
      <c r="I291" s="37" t="s">
        <v>945</v>
      </c>
      <c r="J291" s="37">
        <v>1905</v>
      </c>
      <c r="K291" s="37" t="s">
        <v>82</v>
      </c>
      <c r="L291" s="37" t="s">
        <v>304</v>
      </c>
      <c r="M291" s="37" t="s">
        <v>271</v>
      </c>
      <c r="N291" s="37" t="s">
        <v>461</v>
      </c>
      <c r="O291" s="41" t="s">
        <v>959</v>
      </c>
      <c r="P291" s="38" t="s">
        <v>976</v>
      </c>
    </row>
    <row r="292" spans="1:16">
      <c r="A292" s="37">
        <f t="shared" si="5"/>
        <v>291</v>
      </c>
      <c r="C292" s="37" t="s">
        <v>947</v>
      </c>
      <c r="D292" s="39" t="s">
        <v>40</v>
      </c>
      <c r="E292" s="39" t="s">
        <v>567</v>
      </c>
      <c r="F292" s="37" t="s">
        <v>293</v>
      </c>
      <c r="G292" s="37" t="s">
        <v>234</v>
      </c>
      <c r="H292" s="37" t="s">
        <v>77</v>
      </c>
      <c r="I292" s="37" t="s">
        <v>945</v>
      </c>
      <c r="J292" s="37">
        <v>1905</v>
      </c>
      <c r="L292" s="37" t="s">
        <v>294</v>
      </c>
      <c r="N292" s="37" t="s">
        <v>477</v>
      </c>
      <c r="O292" s="41" t="s">
        <v>959</v>
      </c>
    </row>
    <row r="293" spans="1:16">
      <c r="A293" s="37">
        <f t="shared" si="5"/>
        <v>292</v>
      </c>
      <c r="C293" s="37" t="s">
        <v>947</v>
      </c>
      <c r="D293" s="39" t="s">
        <v>267</v>
      </c>
      <c r="E293" s="39" t="s">
        <v>700</v>
      </c>
      <c r="F293" s="37" t="s">
        <v>293</v>
      </c>
      <c r="G293" s="37" t="s">
        <v>234</v>
      </c>
      <c r="H293" s="37" t="s">
        <v>699</v>
      </c>
      <c r="I293" s="37" t="s">
        <v>945</v>
      </c>
      <c r="J293" s="37">
        <v>1905</v>
      </c>
      <c r="L293" s="37" t="s">
        <v>294</v>
      </c>
      <c r="M293" s="37" t="s">
        <v>271</v>
      </c>
      <c r="N293" s="37" t="s">
        <v>461</v>
      </c>
      <c r="O293" s="41" t="s">
        <v>959</v>
      </c>
      <c r="P293" s="38" t="s">
        <v>976</v>
      </c>
    </row>
    <row r="294" spans="1:16">
      <c r="A294" s="37">
        <f t="shared" si="5"/>
        <v>293</v>
      </c>
      <c r="C294" s="37" t="s">
        <v>947</v>
      </c>
      <c r="D294" s="39" t="s">
        <v>511</v>
      </c>
      <c r="E294" s="39" t="s">
        <v>703</v>
      </c>
      <c r="F294" s="37" t="s">
        <v>293</v>
      </c>
      <c r="G294" s="37" t="s">
        <v>234</v>
      </c>
      <c r="H294" s="37" t="s">
        <v>702</v>
      </c>
      <c r="I294" s="37" t="s">
        <v>945</v>
      </c>
      <c r="J294" s="37">
        <v>1905</v>
      </c>
      <c r="L294" s="37" t="s">
        <v>304</v>
      </c>
      <c r="M294" s="37" t="s">
        <v>271</v>
      </c>
      <c r="N294" s="37" t="s">
        <v>461</v>
      </c>
      <c r="O294" s="41" t="s">
        <v>959</v>
      </c>
      <c r="P294" s="38" t="s">
        <v>976</v>
      </c>
    </row>
    <row r="295" spans="1:16">
      <c r="A295" s="37">
        <f t="shared" si="5"/>
        <v>294</v>
      </c>
      <c r="C295" s="37" t="s">
        <v>947</v>
      </c>
      <c r="D295" s="39" t="s">
        <v>105</v>
      </c>
      <c r="E295" s="38" t="s">
        <v>105</v>
      </c>
      <c r="F295" s="37" t="s">
        <v>293</v>
      </c>
      <c r="G295" s="37" t="s">
        <v>234</v>
      </c>
      <c r="H295" s="37" t="s">
        <v>712</v>
      </c>
      <c r="I295" s="37" t="s">
        <v>945</v>
      </c>
      <c r="J295" s="37">
        <v>1905</v>
      </c>
      <c r="L295" s="37" t="s">
        <v>304</v>
      </c>
      <c r="M295" s="37" t="s">
        <v>271</v>
      </c>
      <c r="N295" s="37" t="s">
        <v>461</v>
      </c>
      <c r="O295" s="41" t="s">
        <v>959</v>
      </c>
      <c r="P295" s="38" t="s">
        <v>976</v>
      </c>
    </row>
    <row r="296" spans="1:16">
      <c r="A296" s="37">
        <f t="shared" si="5"/>
        <v>295</v>
      </c>
      <c r="C296" s="37" t="s">
        <v>947</v>
      </c>
      <c r="D296" s="39" t="s">
        <v>119</v>
      </c>
      <c r="E296" s="38" t="s">
        <v>439</v>
      </c>
      <c r="F296" s="37" t="s">
        <v>293</v>
      </c>
      <c r="G296" s="37" t="s">
        <v>234</v>
      </c>
      <c r="H296" s="37" t="s">
        <v>68</v>
      </c>
      <c r="I296" s="37" t="s">
        <v>945</v>
      </c>
      <c r="J296" s="37">
        <v>1905</v>
      </c>
      <c r="L296" s="37" t="s">
        <v>304</v>
      </c>
      <c r="M296" s="37" t="s">
        <v>271</v>
      </c>
      <c r="N296" s="37" t="s">
        <v>461</v>
      </c>
      <c r="O296" s="41" t="s">
        <v>959</v>
      </c>
      <c r="P296" s="38" t="s">
        <v>976</v>
      </c>
    </row>
    <row r="297" spans="1:16">
      <c r="A297" s="37">
        <f t="shared" si="5"/>
        <v>296</v>
      </c>
      <c r="C297" s="37" t="s">
        <v>947</v>
      </c>
      <c r="D297" s="39" t="s">
        <v>531</v>
      </c>
      <c r="E297" s="79" t="s">
        <v>531</v>
      </c>
      <c r="F297" s="37" t="s">
        <v>293</v>
      </c>
      <c r="G297" s="37" t="s">
        <v>234</v>
      </c>
      <c r="H297" s="40" t="s">
        <v>1468</v>
      </c>
      <c r="I297" s="37" t="s">
        <v>945</v>
      </c>
      <c r="J297" s="37">
        <v>1905</v>
      </c>
      <c r="K297" s="37">
        <v>1905</v>
      </c>
      <c r="L297" s="37" t="s">
        <v>304</v>
      </c>
      <c r="M297" s="37" t="s">
        <v>271</v>
      </c>
      <c r="N297" s="40" t="s">
        <v>890</v>
      </c>
      <c r="O297" s="41" t="s">
        <v>959</v>
      </c>
      <c r="P297" s="38" t="s">
        <v>976</v>
      </c>
    </row>
    <row r="298" spans="1:16">
      <c r="A298" s="37">
        <f t="shared" si="5"/>
        <v>297</v>
      </c>
      <c r="C298" s="37" t="s">
        <v>947</v>
      </c>
      <c r="D298" s="39" t="s">
        <v>202</v>
      </c>
      <c r="E298" s="79" t="s">
        <v>627</v>
      </c>
      <c r="F298" s="37" t="s">
        <v>293</v>
      </c>
      <c r="G298" s="37" t="s">
        <v>234</v>
      </c>
      <c r="H298" s="40" t="s">
        <v>1541</v>
      </c>
      <c r="I298" s="37" t="s">
        <v>945</v>
      </c>
      <c r="J298" s="37">
        <v>1905</v>
      </c>
      <c r="K298" s="37" t="s">
        <v>82</v>
      </c>
      <c r="L298" s="37" t="s">
        <v>304</v>
      </c>
      <c r="M298" s="37" t="s">
        <v>271</v>
      </c>
      <c r="N298" s="40" t="s">
        <v>890</v>
      </c>
      <c r="O298" s="41" t="s">
        <v>959</v>
      </c>
      <c r="P298" s="38" t="s">
        <v>976</v>
      </c>
    </row>
    <row r="299" spans="1:16">
      <c r="A299" s="37">
        <f t="shared" si="5"/>
        <v>298</v>
      </c>
      <c r="C299" s="37" t="s">
        <v>947</v>
      </c>
      <c r="D299" s="39" t="s">
        <v>985</v>
      </c>
      <c r="E299" s="39" t="s">
        <v>986</v>
      </c>
      <c r="F299" s="37" t="s">
        <v>293</v>
      </c>
      <c r="G299" s="37" t="s">
        <v>234</v>
      </c>
      <c r="H299" s="37" t="s">
        <v>701</v>
      </c>
      <c r="I299" s="37" t="s">
        <v>945</v>
      </c>
      <c r="J299" s="37">
        <v>1905</v>
      </c>
      <c r="K299" s="37">
        <v>1907</v>
      </c>
      <c r="L299" s="37" t="s">
        <v>294</v>
      </c>
      <c r="N299" s="37" t="s">
        <v>890</v>
      </c>
      <c r="O299" s="41" t="s">
        <v>959</v>
      </c>
      <c r="P299" s="38" t="s">
        <v>1180</v>
      </c>
    </row>
    <row r="300" spans="1:16">
      <c r="A300" s="37">
        <f t="shared" si="5"/>
        <v>299</v>
      </c>
      <c r="C300" s="37" t="s">
        <v>947</v>
      </c>
      <c r="D300" s="38" t="s">
        <v>1268</v>
      </c>
      <c r="E300" s="39" t="s">
        <v>439</v>
      </c>
      <c r="F300" s="37" t="s">
        <v>293</v>
      </c>
      <c r="G300" s="37" t="s">
        <v>234</v>
      </c>
      <c r="H300" s="37" t="s">
        <v>1267</v>
      </c>
      <c r="I300" s="37" t="s">
        <v>945</v>
      </c>
      <c r="J300" s="37">
        <v>1905</v>
      </c>
      <c r="L300" s="37" t="s">
        <v>304</v>
      </c>
      <c r="M300" s="37" t="s">
        <v>271</v>
      </c>
      <c r="N300" s="37" t="s">
        <v>461</v>
      </c>
      <c r="O300" s="41" t="s">
        <v>959</v>
      </c>
      <c r="P300" s="38" t="s">
        <v>976</v>
      </c>
    </row>
    <row r="301" spans="1:16">
      <c r="A301" s="37">
        <f t="shared" si="5"/>
        <v>300</v>
      </c>
      <c r="C301" s="37" t="s">
        <v>947</v>
      </c>
      <c r="D301" s="38" t="s">
        <v>374</v>
      </c>
      <c r="E301" s="39" t="s">
        <v>375</v>
      </c>
      <c r="F301" s="37" t="s">
        <v>293</v>
      </c>
      <c r="G301" s="37" t="s">
        <v>234</v>
      </c>
      <c r="H301" s="37" t="s">
        <v>76</v>
      </c>
      <c r="I301" s="37" t="s">
        <v>945</v>
      </c>
      <c r="J301" s="37">
        <v>1905</v>
      </c>
      <c r="L301" s="37" t="s">
        <v>304</v>
      </c>
      <c r="M301" s="37" t="s">
        <v>271</v>
      </c>
      <c r="N301" s="37" t="s">
        <v>461</v>
      </c>
      <c r="O301" s="41" t="s">
        <v>959</v>
      </c>
      <c r="P301" s="38" t="s">
        <v>976</v>
      </c>
    </row>
    <row r="302" spans="1:16">
      <c r="A302" s="37">
        <f t="shared" si="5"/>
        <v>301</v>
      </c>
      <c r="C302" s="37" t="s">
        <v>947</v>
      </c>
      <c r="D302" s="38" t="s">
        <v>390</v>
      </c>
      <c r="E302" s="39" t="s">
        <v>390</v>
      </c>
      <c r="F302" s="37" t="s">
        <v>293</v>
      </c>
      <c r="G302" s="37" t="s">
        <v>234</v>
      </c>
      <c r="H302" s="37" t="s">
        <v>75</v>
      </c>
      <c r="I302" s="37" t="s">
        <v>945</v>
      </c>
      <c r="J302" s="37">
        <v>1905</v>
      </c>
      <c r="K302" s="37">
        <v>1909</v>
      </c>
      <c r="L302" s="37" t="s">
        <v>304</v>
      </c>
      <c r="M302" s="37" t="s">
        <v>271</v>
      </c>
      <c r="N302" s="37" t="s">
        <v>461</v>
      </c>
      <c r="O302" s="41" t="s">
        <v>959</v>
      </c>
      <c r="P302" s="38" t="s">
        <v>976</v>
      </c>
    </row>
    <row r="303" spans="1:16">
      <c r="A303" s="37">
        <f t="shared" si="5"/>
        <v>302</v>
      </c>
      <c r="C303" s="37" t="s">
        <v>947</v>
      </c>
      <c r="D303" s="38" t="s">
        <v>1290</v>
      </c>
      <c r="E303" s="38" t="s">
        <v>1290</v>
      </c>
      <c r="F303" s="37" t="s">
        <v>293</v>
      </c>
      <c r="G303" s="37" t="s">
        <v>234</v>
      </c>
      <c r="H303" s="37" t="s">
        <v>1289</v>
      </c>
      <c r="I303" s="37" t="s">
        <v>945</v>
      </c>
      <c r="J303" s="37">
        <v>1905</v>
      </c>
      <c r="K303" s="37">
        <v>1907</v>
      </c>
      <c r="L303" s="37" t="s">
        <v>304</v>
      </c>
      <c r="M303" s="37" t="s">
        <v>271</v>
      </c>
      <c r="N303" s="37" t="s">
        <v>461</v>
      </c>
      <c r="O303" s="41" t="s">
        <v>959</v>
      </c>
      <c r="P303" s="38" t="s">
        <v>976</v>
      </c>
    </row>
    <row r="304" spans="1:16">
      <c r="A304" s="37">
        <f t="shared" si="5"/>
        <v>303</v>
      </c>
      <c r="C304" s="37" t="s">
        <v>947</v>
      </c>
      <c r="D304" s="38" t="s">
        <v>202</v>
      </c>
      <c r="E304" s="39" t="s">
        <v>203</v>
      </c>
      <c r="F304" s="37" t="s">
        <v>293</v>
      </c>
      <c r="G304" s="37" t="s">
        <v>234</v>
      </c>
      <c r="H304" s="37" t="s">
        <v>74</v>
      </c>
      <c r="I304" s="37" t="s">
        <v>945</v>
      </c>
      <c r="J304" s="37">
        <v>1905</v>
      </c>
      <c r="K304" s="38"/>
      <c r="L304" s="37" t="s">
        <v>304</v>
      </c>
      <c r="M304" s="37" t="s">
        <v>271</v>
      </c>
      <c r="N304" s="37" t="s">
        <v>461</v>
      </c>
      <c r="O304" s="41" t="s">
        <v>959</v>
      </c>
      <c r="P304" s="38" t="s">
        <v>976</v>
      </c>
    </row>
    <row r="305" spans="1:16">
      <c r="A305" s="37">
        <f t="shared" si="5"/>
        <v>304</v>
      </c>
      <c r="B305" s="37">
        <f>A176</f>
        <v>175</v>
      </c>
      <c r="C305" s="37" t="s">
        <v>947</v>
      </c>
      <c r="D305" s="38" t="s">
        <v>214</v>
      </c>
      <c r="E305" s="39" t="s">
        <v>417</v>
      </c>
      <c r="F305" s="37" t="s">
        <v>293</v>
      </c>
      <c r="G305" s="37" t="s">
        <v>234</v>
      </c>
      <c r="H305" s="37" t="s">
        <v>416</v>
      </c>
      <c r="I305" s="37" t="s">
        <v>945</v>
      </c>
      <c r="J305" s="37">
        <v>1905</v>
      </c>
      <c r="K305" s="38">
        <v>1906</v>
      </c>
      <c r="L305" s="37" t="s">
        <v>304</v>
      </c>
      <c r="M305" s="37" t="s">
        <v>271</v>
      </c>
      <c r="N305" s="37" t="s">
        <v>461</v>
      </c>
      <c r="O305" s="41" t="s">
        <v>959</v>
      </c>
      <c r="P305" s="38" t="s">
        <v>976</v>
      </c>
    </row>
    <row r="306" spans="1:16">
      <c r="A306" s="37">
        <f t="shared" si="5"/>
        <v>305</v>
      </c>
      <c r="C306" s="37" t="s">
        <v>947</v>
      </c>
      <c r="D306" s="38" t="s">
        <v>837</v>
      </c>
      <c r="E306" s="39" t="s">
        <v>838</v>
      </c>
      <c r="F306" s="37" t="s">
        <v>293</v>
      </c>
      <c r="G306" s="37" t="s">
        <v>234</v>
      </c>
      <c r="H306" s="37" t="s">
        <v>987</v>
      </c>
      <c r="I306" s="37" t="s">
        <v>945</v>
      </c>
      <c r="J306" s="37">
        <v>1905</v>
      </c>
      <c r="L306" s="37" t="s">
        <v>294</v>
      </c>
      <c r="M306" s="37" t="s">
        <v>271</v>
      </c>
      <c r="N306" s="37" t="s">
        <v>461</v>
      </c>
      <c r="O306" s="41" t="s">
        <v>959</v>
      </c>
      <c r="P306" s="38" t="s">
        <v>976</v>
      </c>
    </row>
    <row r="307" spans="1:16">
      <c r="A307" s="37">
        <f t="shared" si="5"/>
        <v>306</v>
      </c>
      <c r="C307" s="37" t="s">
        <v>947</v>
      </c>
      <c r="D307" s="38" t="s">
        <v>1538</v>
      </c>
      <c r="E307" s="79" t="s">
        <v>1539</v>
      </c>
      <c r="F307" s="37" t="s">
        <v>293</v>
      </c>
      <c r="G307" s="37" t="s">
        <v>234</v>
      </c>
      <c r="H307" s="40" t="s">
        <v>1540</v>
      </c>
      <c r="I307" s="37" t="s">
        <v>945</v>
      </c>
      <c r="J307" s="37">
        <v>1905</v>
      </c>
      <c r="K307" s="37">
        <v>1909</v>
      </c>
      <c r="L307" s="37" t="s">
        <v>304</v>
      </c>
      <c r="M307" s="37" t="s">
        <v>271</v>
      </c>
      <c r="N307" s="40" t="s">
        <v>890</v>
      </c>
      <c r="O307" s="41" t="s">
        <v>959</v>
      </c>
      <c r="P307" s="38" t="s">
        <v>976</v>
      </c>
    </row>
    <row r="308" spans="1:16">
      <c r="A308" s="37">
        <f t="shared" si="5"/>
        <v>307</v>
      </c>
      <c r="C308" s="37" t="s">
        <v>947</v>
      </c>
      <c r="D308" s="38" t="s">
        <v>337</v>
      </c>
      <c r="E308" s="66" t="s">
        <v>338</v>
      </c>
      <c r="F308" s="37" t="s">
        <v>293</v>
      </c>
      <c r="G308" s="37" t="s">
        <v>234</v>
      </c>
      <c r="H308" s="40" t="s">
        <v>103</v>
      </c>
      <c r="I308" s="37" t="s">
        <v>945</v>
      </c>
      <c r="J308" s="37">
        <v>1905</v>
      </c>
      <c r="L308" s="37" t="s">
        <v>304</v>
      </c>
      <c r="M308" s="37" t="s">
        <v>271</v>
      </c>
      <c r="N308" s="40" t="s">
        <v>890</v>
      </c>
      <c r="O308" s="41" t="s">
        <v>959</v>
      </c>
      <c r="P308" s="38" t="s">
        <v>976</v>
      </c>
    </row>
    <row r="309" spans="1:16">
      <c r="A309" s="37">
        <f t="shared" si="5"/>
        <v>308</v>
      </c>
      <c r="C309" s="37" t="s">
        <v>947</v>
      </c>
      <c r="D309" s="38" t="s">
        <v>337</v>
      </c>
      <c r="E309" s="66" t="s">
        <v>338</v>
      </c>
      <c r="F309" s="37" t="s">
        <v>293</v>
      </c>
      <c r="G309" s="37" t="s">
        <v>234</v>
      </c>
      <c r="H309" s="40" t="s">
        <v>103</v>
      </c>
      <c r="I309" s="37" t="s">
        <v>294</v>
      </c>
      <c r="J309" s="37">
        <v>1905</v>
      </c>
      <c r="L309" s="37" t="s">
        <v>304</v>
      </c>
      <c r="M309" s="37" t="s">
        <v>271</v>
      </c>
      <c r="N309" s="40" t="s">
        <v>890</v>
      </c>
      <c r="O309" s="41" t="s">
        <v>959</v>
      </c>
      <c r="P309" s="38" t="s">
        <v>977</v>
      </c>
    </row>
    <row r="310" spans="1:16">
      <c r="A310" s="37">
        <f t="shared" si="5"/>
        <v>309</v>
      </c>
      <c r="C310" s="37" t="s">
        <v>947</v>
      </c>
      <c r="D310" s="38" t="s">
        <v>1535</v>
      </c>
      <c r="E310" s="66" t="s">
        <v>1536</v>
      </c>
      <c r="F310" s="37" t="s">
        <v>293</v>
      </c>
      <c r="G310" s="37" t="s">
        <v>234</v>
      </c>
      <c r="H310" s="40" t="s">
        <v>1537</v>
      </c>
      <c r="I310" s="37" t="s">
        <v>945</v>
      </c>
      <c r="J310" s="37">
        <v>1905</v>
      </c>
      <c r="K310" s="37" t="s">
        <v>82</v>
      </c>
      <c r="L310" s="37" t="s">
        <v>304</v>
      </c>
      <c r="M310" s="37" t="s">
        <v>271</v>
      </c>
      <c r="N310" s="40" t="s">
        <v>890</v>
      </c>
      <c r="O310" s="41" t="s">
        <v>959</v>
      </c>
      <c r="P310" s="38" t="s">
        <v>976</v>
      </c>
    </row>
    <row r="311" spans="1:16">
      <c r="A311" s="37">
        <f t="shared" si="5"/>
        <v>310</v>
      </c>
      <c r="C311" s="37" t="s">
        <v>947</v>
      </c>
      <c r="D311" s="38" t="s">
        <v>401</v>
      </c>
      <c r="E311" s="39" t="s">
        <v>402</v>
      </c>
      <c r="F311" s="37" t="s">
        <v>293</v>
      </c>
      <c r="G311" s="37" t="s">
        <v>234</v>
      </c>
      <c r="H311" s="37" t="s">
        <v>151</v>
      </c>
      <c r="I311" s="37" t="s">
        <v>945</v>
      </c>
      <c r="J311" s="37">
        <v>1905</v>
      </c>
      <c r="K311" s="37">
        <v>1906</v>
      </c>
      <c r="L311" s="37" t="s">
        <v>294</v>
      </c>
      <c r="M311" s="37" t="s">
        <v>271</v>
      </c>
      <c r="N311" s="37" t="s">
        <v>461</v>
      </c>
      <c r="O311" s="41" t="s">
        <v>959</v>
      </c>
      <c r="P311" s="38" t="s">
        <v>976</v>
      </c>
    </row>
    <row r="312" spans="1:16">
      <c r="A312" s="37">
        <f t="shared" si="5"/>
        <v>311</v>
      </c>
      <c r="C312" s="37" t="s">
        <v>947</v>
      </c>
      <c r="D312" s="38" t="s">
        <v>270</v>
      </c>
      <c r="E312" s="39" t="s">
        <v>270</v>
      </c>
      <c r="F312" s="37" t="s">
        <v>293</v>
      </c>
      <c r="G312" s="37" t="s">
        <v>234</v>
      </c>
      <c r="H312" s="37" t="s">
        <v>191</v>
      </c>
      <c r="I312" s="37" t="s">
        <v>945</v>
      </c>
      <c r="J312" s="37">
        <v>1905</v>
      </c>
      <c r="L312" s="37" t="s">
        <v>304</v>
      </c>
      <c r="M312" s="37" t="s">
        <v>271</v>
      </c>
      <c r="N312" s="37" t="s">
        <v>461</v>
      </c>
      <c r="O312" s="41" t="s">
        <v>959</v>
      </c>
      <c r="P312" s="38" t="s">
        <v>976</v>
      </c>
    </row>
    <row r="313" spans="1:16">
      <c r="A313" s="37">
        <f t="shared" si="5"/>
        <v>312</v>
      </c>
      <c r="C313" s="37" t="s">
        <v>947</v>
      </c>
      <c r="D313" s="38" t="s">
        <v>268</v>
      </c>
      <c r="E313" s="39" t="s">
        <v>435</v>
      </c>
      <c r="F313" s="37" t="s">
        <v>293</v>
      </c>
      <c r="G313" s="37" t="s">
        <v>234</v>
      </c>
      <c r="H313" s="37" t="s">
        <v>362</v>
      </c>
      <c r="I313" s="37" t="s">
        <v>945</v>
      </c>
      <c r="J313" s="37">
        <v>1905</v>
      </c>
      <c r="L313" s="37" t="s">
        <v>304</v>
      </c>
      <c r="M313" s="37" t="s">
        <v>271</v>
      </c>
      <c r="N313" s="37" t="s">
        <v>461</v>
      </c>
      <c r="O313" s="41" t="s">
        <v>959</v>
      </c>
      <c r="P313" s="38" t="s">
        <v>976</v>
      </c>
    </row>
    <row r="314" spans="1:16">
      <c r="A314" s="37">
        <f t="shared" si="5"/>
        <v>313</v>
      </c>
      <c r="C314" s="37" t="s">
        <v>947</v>
      </c>
      <c r="D314" s="38" t="s">
        <v>772</v>
      </c>
      <c r="E314" s="39" t="s">
        <v>773</v>
      </c>
      <c r="F314" s="37" t="s">
        <v>293</v>
      </c>
      <c r="G314" s="37" t="s">
        <v>234</v>
      </c>
      <c r="H314" s="37" t="s">
        <v>771</v>
      </c>
      <c r="I314" s="37" t="s">
        <v>945</v>
      </c>
      <c r="J314" s="37">
        <v>1905</v>
      </c>
      <c r="K314" s="37">
        <v>1906</v>
      </c>
      <c r="L314" s="37" t="s">
        <v>304</v>
      </c>
      <c r="M314" s="37" t="s">
        <v>271</v>
      </c>
      <c r="N314" s="37" t="s">
        <v>461</v>
      </c>
      <c r="O314" s="41" t="s">
        <v>959</v>
      </c>
      <c r="P314" s="38" t="s">
        <v>976</v>
      </c>
    </row>
    <row r="315" spans="1:16">
      <c r="A315" s="37">
        <f t="shared" si="5"/>
        <v>314</v>
      </c>
      <c r="C315" s="37" t="s">
        <v>947</v>
      </c>
      <c r="D315" s="38" t="s">
        <v>1498</v>
      </c>
      <c r="E315" s="66" t="s">
        <v>773</v>
      </c>
      <c r="F315" s="37" t="s">
        <v>293</v>
      </c>
      <c r="G315" s="37" t="s">
        <v>234</v>
      </c>
      <c r="H315" s="40" t="s">
        <v>1534</v>
      </c>
      <c r="I315" s="37" t="s">
        <v>945</v>
      </c>
      <c r="J315" s="37">
        <v>1905</v>
      </c>
      <c r="K315" s="37">
        <v>1912</v>
      </c>
      <c r="L315" s="37" t="s">
        <v>294</v>
      </c>
      <c r="M315" s="37" t="s">
        <v>271</v>
      </c>
      <c r="N315" s="40" t="s">
        <v>890</v>
      </c>
      <c r="O315" s="41" t="s">
        <v>959</v>
      </c>
      <c r="P315" s="38" t="s">
        <v>976</v>
      </c>
    </row>
    <row r="316" spans="1:16">
      <c r="A316" s="37">
        <f t="shared" si="5"/>
        <v>315</v>
      </c>
      <c r="C316" s="37" t="s">
        <v>947</v>
      </c>
      <c r="D316" s="38" t="s">
        <v>1531</v>
      </c>
      <c r="E316" s="66" t="s">
        <v>1532</v>
      </c>
      <c r="F316" s="37" t="s">
        <v>293</v>
      </c>
      <c r="G316" s="37" t="s">
        <v>234</v>
      </c>
      <c r="H316" s="40" t="s">
        <v>1533</v>
      </c>
      <c r="I316" s="37" t="s">
        <v>945</v>
      </c>
      <c r="J316" s="37">
        <v>1905</v>
      </c>
      <c r="K316" s="37" t="s">
        <v>82</v>
      </c>
      <c r="L316" s="37" t="s">
        <v>294</v>
      </c>
      <c r="M316" s="37" t="s">
        <v>271</v>
      </c>
      <c r="N316" s="40" t="s">
        <v>890</v>
      </c>
      <c r="O316" s="41" t="s">
        <v>959</v>
      </c>
      <c r="P316" s="38" t="s">
        <v>976</v>
      </c>
    </row>
    <row r="317" spans="1:16">
      <c r="A317" s="37">
        <f t="shared" si="5"/>
        <v>316</v>
      </c>
      <c r="C317" s="37" t="s">
        <v>947</v>
      </c>
      <c r="D317" s="38" t="s">
        <v>327</v>
      </c>
      <c r="E317" s="39" t="s">
        <v>538</v>
      </c>
      <c r="F317" s="37" t="s">
        <v>293</v>
      </c>
      <c r="G317" s="37" t="s">
        <v>234</v>
      </c>
      <c r="H317" s="37" t="s">
        <v>742</v>
      </c>
      <c r="I317" s="37" t="s">
        <v>945</v>
      </c>
      <c r="J317" s="37">
        <v>1905</v>
      </c>
      <c r="K317" s="37">
        <v>1907</v>
      </c>
      <c r="L317" s="37" t="s">
        <v>304</v>
      </c>
      <c r="M317" s="37" t="s">
        <v>271</v>
      </c>
      <c r="N317" s="37" t="s">
        <v>461</v>
      </c>
      <c r="O317" s="41" t="s">
        <v>959</v>
      </c>
      <c r="P317" s="38" t="s">
        <v>976</v>
      </c>
    </row>
    <row r="318" spans="1:16">
      <c r="A318" s="37">
        <f t="shared" si="5"/>
        <v>317</v>
      </c>
      <c r="B318" s="37">
        <f>A389</f>
        <v>388</v>
      </c>
      <c r="C318" s="37" t="s">
        <v>947</v>
      </c>
      <c r="D318" s="38" t="s">
        <v>840</v>
      </c>
      <c r="E318" s="39" t="s">
        <v>841</v>
      </c>
      <c r="F318" s="37" t="s">
        <v>293</v>
      </c>
      <c r="G318" s="37" t="s">
        <v>293</v>
      </c>
      <c r="H318" s="37" t="s">
        <v>839</v>
      </c>
      <c r="I318" s="37" t="s">
        <v>945</v>
      </c>
      <c r="J318" s="37">
        <v>1905</v>
      </c>
      <c r="L318" s="37" t="s">
        <v>304</v>
      </c>
      <c r="M318" s="37" t="s">
        <v>271</v>
      </c>
      <c r="N318" s="37" t="s">
        <v>461</v>
      </c>
      <c r="O318" s="41" t="s">
        <v>959</v>
      </c>
      <c r="P318" s="38" t="s">
        <v>976</v>
      </c>
    </row>
    <row r="319" spans="1:16">
      <c r="A319" s="37">
        <f t="shared" si="5"/>
        <v>318</v>
      </c>
      <c r="C319" s="37" t="s">
        <v>947</v>
      </c>
      <c r="D319" s="38" t="s">
        <v>1256</v>
      </c>
      <c r="E319" s="39" t="s">
        <v>1257</v>
      </c>
      <c r="F319" s="37" t="s">
        <v>293</v>
      </c>
      <c r="G319" s="37" t="s">
        <v>234</v>
      </c>
      <c r="H319" s="37" t="s">
        <v>1255</v>
      </c>
      <c r="I319" s="37" t="s">
        <v>945</v>
      </c>
      <c r="J319" s="37">
        <v>1905</v>
      </c>
      <c r="K319" s="37">
        <v>1905</v>
      </c>
      <c r="L319" s="37" t="s">
        <v>304</v>
      </c>
      <c r="M319" s="37" t="s">
        <v>271</v>
      </c>
      <c r="N319" s="37" t="s">
        <v>461</v>
      </c>
      <c r="O319" s="41" t="s">
        <v>959</v>
      </c>
      <c r="P319" s="38" t="s">
        <v>976</v>
      </c>
    </row>
    <row r="320" spans="1:16">
      <c r="A320" s="37">
        <f t="shared" si="5"/>
        <v>319</v>
      </c>
      <c r="C320" s="37" t="s">
        <v>1063</v>
      </c>
      <c r="D320" s="38" t="s">
        <v>1062</v>
      </c>
      <c r="E320" s="39" t="s">
        <v>264</v>
      </c>
      <c r="F320" s="37" t="s">
        <v>293</v>
      </c>
      <c r="G320" s="37" t="s">
        <v>234</v>
      </c>
      <c r="H320" s="37" t="s">
        <v>265</v>
      </c>
      <c r="I320" s="37" t="s">
        <v>945</v>
      </c>
      <c r="J320" s="37">
        <v>1905</v>
      </c>
      <c r="L320" s="37" t="s">
        <v>304</v>
      </c>
      <c r="M320" s="37" t="s">
        <v>271</v>
      </c>
      <c r="N320" s="37" t="s">
        <v>461</v>
      </c>
      <c r="O320" s="41" t="s">
        <v>959</v>
      </c>
      <c r="P320" s="38" t="s">
        <v>976</v>
      </c>
    </row>
    <row r="321" spans="1:16">
      <c r="A321" s="37">
        <f t="shared" si="5"/>
        <v>320</v>
      </c>
      <c r="C321" s="37" t="s">
        <v>947</v>
      </c>
      <c r="D321" s="38" t="s">
        <v>810</v>
      </c>
      <c r="E321" s="39" t="s">
        <v>844</v>
      </c>
      <c r="F321" s="37" t="s">
        <v>293</v>
      </c>
      <c r="G321" s="37" t="s">
        <v>234</v>
      </c>
      <c r="H321" s="37" t="s">
        <v>842</v>
      </c>
      <c r="I321" s="37" t="s">
        <v>945</v>
      </c>
      <c r="J321" s="37">
        <v>1905</v>
      </c>
      <c r="L321" s="37" t="s">
        <v>304</v>
      </c>
      <c r="M321" s="37" t="s">
        <v>271</v>
      </c>
      <c r="N321" s="37" t="s">
        <v>461</v>
      </c>
      <c r="O321" s="41" t="s">
        <v>959</v>
      </c>
      <c r="P321" s="38" t="s">
        <v>976</v>
      </c>
    </row>
    <row r="322" spans="1:16">
      <c r="A322" s="37">
        <f t="shared" si="5"/>
        <v>321</v>
      </c>
      <c r="C322" s="37" t="s">
        <v>947</v>
      </c>
      <c r="D322" s="38" t="s">
        <v>810</v>
      </c>
      <c r="E322" s="39" t="s">
        <v>1292</v>
      </c>
      <c r="F322" s="37" t="s">
        <v>293</v>
      </c>
      <c r="G322" s="37" t="s">
        <v>234</v>
      </c>
      <c r="H322" s="37" t="s">
        <v>1291</v>
      </c>
      <c r="I322" s="37" t="s">
        <v>945</v>
      </c>
      <c r="J322" s="37">
        <v>1905</v>
      </c>
      <c r="K322" s="37">
        <v>1908</v>
      </c>
      <c r="L322" s="37" t="s">
        <v>304</v>
      </c>
      <c r="M322" s="37" t="s">
        <v>271</v>
      </c>
      <c r="N322" s="37" t="s">
        <v>461</v>
      </c>
      <c r="O322" s="41" t="s">
        <v>959</v>
      </c>
      <c r="P322" s="38" t="s">
        <v>976</v>
      </c>
    </row>
    <row r="323" spans="1:16">
      <c r="A323" s="37">
        <f t="shared" si="5"/>
        <v>322</v>
      </c>
      <c r="C323" s="37" t="s">
        <v>947</v>
      </c>
      <c r="D323" s="38" t="s">
        <v>810</v>
      </c>
      <c r="E323" s="39" t="s">
        <v>843</v>
      </c>
      <c r="F323" s="37" t="s">
        <v>293</v>
      </c>
      <c r="G323" s="37" t="s">
        <v>234</v>
      </c>
      <c r="H323" s="37" t="s">
        <v>809</v>
      </c>
      <c r="I323" s="37" t="s">
        <v>945</v>
      </c>
      <c r="J323" s="37">
        <v>1905</v>
      </c>
      <c r="L323" s="37" t="s">
        <v>304</v>
      </c>
      <c r="M323" s="37" t="s">
        <v>271</v>
      </c>
      <c r="N323" s="37" t="s">
        <v>1335</v>
      </c>
      <c r="O323" s="41" t="s">
        <v>959</v>
      </c>
    </row>
    <row r="324" spans="1:16">
      <c r="A324" s="37">
        <f t="shared" si="5"/>
        <v>323</v>
      </c>
      <c r="C324" s="37" t="s">
        <v>947</v>
      </c>
      <c r="D324" s="38" t="s">
        <v>419</v>
      </c>
      <c r="E324" s="39" t="s">
        <v>420</v>
      </c>
      <c r="F324" s="37" t="s">
        <v>293</v>
      </c>
      <c r="G324" s="37" t="s">
        <v>234</v>
      </c>
      <c r="H324" s="37" t="s">
        <v>418</v>
      </c>
      <c r="I324" s="37" t="s">
        <v>945</v>
      </c>
      <c r="J324" s="37">
        <v>1905</v>
      </c>
      <c r="K324" s="37">
        <v>1907</v>
      </c>
      <c r="L324" s="37" t="s">
        <v>304</v>
      </c>
      <c r="M324" s="37" t="s">
        <v>271</v>
      </c>
      <c r="N324" s="37" t="s">
        <v>461</v>
      </c>
      <c r="O324" s="41" t="s">
        <v>959</v>
      </c>
      <c r="P324" s="38" t="s">
        <v>976</v>
      </c>
    </row>
    <row r="325" spans="1:16">
      <c r="A325" s="37">
        <f t="shared" si="5"/>
        <v>324</v>
      </c>
      <c r="C325" s="37" t="s">
        <v>947</v>
      </c>
      <c r="D325" s="38" t="s">
        <v>661</v>
      </c>
      <c r="E325" s="39" t="s">
        <v>661</v>
      </c>
      <c r="F325" s="37" t="s">
        <v>293</v>
      </c>
      <c r="G325" s="37" t="s">
        <v>234</v>
      </c>
      <c r="H325" s="37" t="s">
        <v>660</v>
      </c>
      <c r="I325" s="37" t="s">
        <v>945</v>
      </c>
      <c r="J325" s="37">
        <v>1905</v>
      </c>
      <c r="L325" s="37" t="s">
        <v>304</v>
      </c>
      <c r="M325" s="37" t="s">
        <v>271</v>
      </c>
      <c r="N325" s="37" t="s">
        <v>621</v>
      </c>
      <c r="O325" s="41" t="s">
        <v>959</v>
      </c>
      <c r="P325" s="38" t="s">
        <v>976</v>
      </c>
    </row>
    <row r="326" spans="1:16">
      <c r="A326" s="37">
        <f t="shared" si="5"/>
        <v>325</v>
      </c>
      <c r="C326" s="37" t="s">
        <v>947</v>
      </c>
      <c r="D326" s="38" t="s">
        <v>637</v>
      </c>
      <c r="E326" s="39" t="s">
        <v>638</v>
      </c>
      <c r="F326" s="37" t="s">
        <v>293</v>
      </c>
      <c r="G326" s="37" t="s">
        <v>234</v>
      </c>
      <c r="H326" s="37" t="s">
        <v>636</v>
      </c>
      <c r="I326" s="37" t="s">
        <v>945</v>
      </c>
      <c r="J326" s="37">
        <v>1905</v>
      </c>
      <c r="K326" s="37">
        <v>1908</v>
      </c>
      <c r="L326" s="37" t="s">
        <v>304</v>
      </c>
      <c r="M326" s="37" t="s">
        <v>271</v>
      </c>
      <c r="N326" s="37" t="s">
        <v>461</v>
      </c>
      <c r="O326" s="41" t="s">
        <v>959</v>
      </c>
      <c r="P326" s="38" t="s">
        <v>976</v>
      </c>
    </row>
    <row r="327" spans="1:16">
      <c r="A327" s="37">
        <f t="shared" si="5"/>
        <v>326</v>
      </c>
      <c r="C327" s="37" t="s">
        <v>947</v>
      </c>
      <c r="D327" s="38" t="s">
        <v>570</v>
      </c>
      <c r="E327" s="39" t="s">
        <v>569</v>
      </c>
      <c r="F327" s="37" t="s">
        <v>293</v>
      </c>
      <c r="G327" s="37" t="s">
        <v>293</v>
      </c>
      <c r="H327" s="37" t="s">
        <v>568</v>
      </c>
      <c r="I327" s="37" t="s">
        <v>945</v>
      </c>
      <c r="J327" s="37">
        <v>1905</v>
      </c>
      <c r="L327" s="37" t="s">
        <v>304</v>
      </c>
      <c r="M327" s="37" t="s">
        <v>271</v>
      </c>
      <c r="N327" s="37" t="s">
        <v>621</v>
      </c>
      <c r="O327" s="41" t="s">
        <v>959</v>
      </c>
      <c r="P327" s="38" t="s">
        <v>976</v>
      </c>
    </row>
    <row r="328" spans="1:16">
      <c r="A328" s="37">
        <f t="shared" si="5"/>
        <v>327</v>
      </c>
      <c r="C328" s="37" t="s">
        <v>947</v>
      </c>
      <c r="D328" s="38" t="s">
        <v>574</v>
      </c>
      <c r="E328" s="39" t="s">
        <v>573</v>
      </c>
      <c r="F328" s="37" t="s">
        <v>293</v>
      </c>
      <c r="G328" s="37" t="s">
        <v>234</v>
      </c>
      <c r="H328" s="37" t="s">
        <v>572</v>
      </c>
      <c r="I328" s="37" t="s">
        <v>945</v>
      </c>
      <c r="J328" s="37">
        <v>1905</v>
      </c>
      <c r="K328" s="37">
        <v>1906</v>
      </c>
      <c r="L328" s="37" t="s">
        <v>304</v>
      </c>
      <c r="M328" s="37" t="s">
        <v>271</v>
      </c>
      <c r="N328" s="37" t="s">
        <v>461</v>
      </c>
      <c r="O328" s="41" t="s">
        <v>959</v>
      </c>
      <c r="P328" s="38" t="s">
        <v>976</v>
      </c>
    </row>
    <row r="329" spans="1:16">
      <c r="A329" s="37">
        <f t="shared" si="5"/>
        <v>328</v>
      </c>
      <c r="C329" s="37" t="s">
        <v>947</v>
      </c>
      <c r="D329" s="38" t="s">
        <v>1215</v>
      </c>
      <c r="E329" s="39" t="s">
        <v>1216</v>
      </c>
      <c r="F329" s="37" t="s">
        <v>293</v>
      </c>
      <c r="G329" s="37" t="s">
        <v>234</v>
      </c>
      <c r="H329" s="74" t="s">
        <v>1214</v>
      </c>
      <c r="I329" s="37" t="s">
        <v>945</v>
      </c>
      <c r="J329" s="37">
        <v>1905</v>
      </c>
      <c r="L329" s="37" t="s">
        <v>304</v>
      </c>
      <c r="M329" s="37" t="s">
        <v>271</v>
      </c>
      <c r="N329" s="37" t="s">
        <v>621</v>
      </c>
      <c r="O329" s="41" t="s">
        <v>959</v>
      </c>
      <c r="P329" s="38" t="s">
        <v>976</v>
      </c>
    </row>
    <row r="330" spans="1:16">
      <c r="A330" s="37">
        <f t="shared" si="5"/>
        <v>329</v>
      </c>
      <c r="C330" s="37" t="s">
        <v>947</v>
      </c>
      <c r="D330" s="38" t="s">
        <v>614</v>
      </c>
      <c r="E330" s="38" t="s">
        <v>614</v>
      </c>
      <c r="F330" s="37" t="s">
        <v>293</v>
      </c>
      <c r="G330" s="37" t="s">
        <v>234</v>
      </c>
      <c r="H330" s="37" t="s">
        <v>756</v>
      </c>
      <c r="I330" s="37" t="s">
        <v>945</v>
      </c>
      <c r="J330" s="37">
        <v>1905</v>
      </c>
      <c r="K330" s="37">
        <v>1906</v>
      </c>
      <c r="L330" s="37" t="s">
        <v>304</v>
      </c>
      <c r="M330" s="37" t="s">
        <v>271</v>
      </c>
      <c r="N330" s="37" t="s">
        <v>461</v>
      </c>
      <c r="O330" s="41" t="s">
        <v>959</v>
      </c>
      <c r="P330" s="38" t="s">
        <v>976</v>
      </c>
    </row>
    <row r="331" spans="1:16">
      <c r="A331" s="37">
        <f t="shared" si="5"/>
        <v>330</v>
      </c>
      <c r="C331" s="37" t="s">
        <v>947</v>
      </c>
      <c r="D331" s="38" t="s">
        <v>818</v>
      </c>
      <c r="E331" s="38" t="s">
        <v>818</v>
      </c>
      <c r="F331" s="37" t="s">
        <v>293</v>
      </c>
      <c r="G331" s="37" t="s">
        <v>234</v>
      </c>
      <c r="H331" s="37" t="s">
        <v>817</v>
      </c>
      <c r="I331" s="40"/>
      <c r="J331" s="37">
        <v>1905</v>
      </c>
      <c r="K331" s="37">
        <v>1907</v>
      </c>
      <c r="L331" s="37" t="s">
        <v>304</v>
      </c>
      <c r="M331" s="37" t="s">
        <v>284</v>
      </c>
      <c r="N331" s="37" t="s">
        <v>477</v>
      </c>
      <c r="O331" s="82"/>
      <c r="P331" s="79"/>
    </row>
    <row r="332" spans="1:16">
      <c r="A332" s="37">
        <f t="shared" ref="A332:A395" si="6">A331+1</f>
        <v>331</v>
      </c>
      <c r="C332" s="37" t="s">
        <v>947</v>
      </c>
      <c r="D332" s="38" t="s">
        <v>367</v>
      </c>
      <c r="E332" s="66" t="s">
        <v>368</v>
      </c>
      <c r="F332" s="37" t="s">
        <v>293</v>
      </c>
      <c r="G332" s="37" t="s">
        <v>234</v>
      </c>
      <c r="H332" s="40" t="s">
        <v>1530</v>
      </c>
      <c r="I332" s="37" t="s">
        <v>945</v>
      </c>
      <c r="J332" s="37">
        <v>1905</v>
      </c>
      <c r="K332" s="37">
        <v>1906</v>
      </c>
      <c r="L332" s="37" t="s">
        <v>304</v>
      </c>
      <c r="M332" s="37" t="s">
        <v>271</v>
      </c>
      <c r="N332" s="40" t="s">
        <v>890</v>
      </c>
      <c r="O332" s="41" t="s">
        <v>959</v>
      </c>
      <c r="P332" s="38" t="s">
        <v>976</v>
      </c>
    </row>
    <row r="333" spans="1:16">
      <c r="A333" s="37">
        <f t="shared" si="6"/>
        <v>332</v>
      </c>
      <c r="C333" s="37" t="s">
        <v>947</v>
      </c>
      <c r="D333" s="39" t="s">
        <v>575</v>
      </c>
      <c r="E333" s="39" t="s">
        <v>575</v>
      </c>
      <c r="F333" s="37" t="s">
        <v>293</v>
      </c>
      <c r="G333" s="37" t="s">
        <v>234</v>
      </c>
      <c r="H333" s="37" t="s">
        <v>571</v>
      </c>
      <c r="I333" s="37" t="s">
        <v>945</v>
      </c>
      <c r="J333" s="37">
        <v>1905</v>
      </c>
      <c r="L333" s="37" t="s">
        <v>304</v>
      </c>
      <c r="N333" s="37" t="s">
        <v>477</v>
      </c>
      <c r="O333" s="41" t="s">
        <v>959</v>
      </c>
    </row>
    <row r="334" spans="1:16">
      <c r="A334" s="37">
        <f t="shared" si="6"/>
        <v>333</v>
      </c>
      <c r="C334" s="37" t="s">
        <v>947</v>
      </c>
      <c r="D334" s="38" t="s">
        <v>16</v>
      </c>
      <c r="E334" s="39" t="s">
        <v>17</v>
      </c>
      <c r="F334" s="37" t="s">
        <v>293</v>
      </c>
      <c r="G334" s="37" t="s">
        <v>234</v>
      </c>
      <c r="H334" s="37" t="s">
        <v>15</v>
      </c>
      <c r="I334" s="37" t="s">
        <v>945</v>
      </c>
      <c r="J334" s="37">
        <v>1905</v>
      </c>
      <c r="K334" s="37">
        <v>1905</v>
      </c>
      <c r="L334" s="37" t="s">
        <v>304</v>
      </c>
      <c r="M334" s="37" t="s">
        <v>271</v>
      </c>
      <c r="N334" s="37" t="s">
        <v>461</v>
      </c>
      <c r="O334" s="41" t="s">
        <v>959</v>
      </c>
      <c r="P334" s="38" t="s">
        <v>976</v>
      </c>
    </row>
    <row r="335" spans="1:16">
      <c r="A335" s="37">
        <f t="shared" si="6"/>
        <v>334</v>
      </c>
      <c r="C335" s="37" t="s">
        <v>947</v>
      </c>
      <c r="D335" s="38" t="s">
        <v>238</v>
      </c>
      <c r="E335" s="39" t="s">
        <v>239</v>
      </c>
      <c r="F335" s="37" t="s">
        <v>293</v>
      </c>
      <c r="G335" s="37" t="s">
        <v>234</v>
      </c>
      <c r="H335" s="37" t="s">
        <v>240</v>
      </c>
      <c r="I335" s="37" t="s">
        <v>945</v>
      </c>
      <c r="J335" s="37">
        <v>1905</v>
      </c>
      <c r="K335" s="37">
        <v>1907</v>
      </c>
      <c r="L335" s="37" t="s">
        <v>294</v>
      </c>
      <c r="M335" s="37" t="s">
        <v>271</v>
      </c>
      <c r="N335" s="37" t="s">
        <v>461</v>
      </c>
      <c r="O335" s="41" t="s">
        <v>959</v>
      </c>
      <c r="P335" s="38" t="s">
        <v>976</v>
      </c>
    </row>
    <row r="336" spans="1:16">
      <c r="A336" s="37">
        <f t="shared" si="6"/>
        <v>335</v>
      </c>
      <c r="C336" s="37" t="s">
        <v>947</v>
      </c>
      <c r="D336" s="38" t="s">
        <v>209</v>
      </c>
      <c r="E336" s="39" t="s">
        <v>216</v>
      </c>
      <c r="F336" s="37" t="s">
        <v>293</v>
      </c>
      <c r="G336" s="37" t="s">
        <v>234</v>
      </c>
      <c r="H336" s="37" t="s">
        <v>217</v>
      </c>
      <c r="I336" s="37" t="s">
        <v>945</v>
      </c>
      <c r="J336" s="37">
        <v>1905</v>
      </c>
      <c r="K336" s="37">
        <v>1906</v>
      </c>
      <c r="L336" s="37" t="s">
        <v>304</v>
      </c>
      <c r="M336" s="37" t="s">
        <v>271</v>
      </c>
      <c r="N336" s="37" t="s">
        <v>461</v>
      </c>
      <c r="O336" s="41" t="s">
        <v>959</v>
      </c>
      <c r="P336" s="38" t="s">
        <v>976</v>
      </c>
    </row>
    <row r="337" spans="1:16">
      <c r="A337" s="37">
        <f t="shared" si="6"/>
        <v>336</v>
      </c>
      <c r="C337" s="37" t="s">
        <v>947</v>
      </c>
      <c r="D337" s="38" t="s">
        <v>577</v>
      </c>
      <c r="E337" s="39" t="s">
        <v>576</v>
      </c>
      <c r="F337" s="37" t="s">
        <v>293</v>
      </c>
      <c r="G337" s="37" t="s">
        <v>234</v>
      </c>
      <c r="H337" s="37" t="s">
        <v>386</v>
      </c>
      <c r="I337" s="37" t="s">
        <v>945</v>
      </c>
      <c r="J337" s="37">
        <v>1905</v>
      </c>
      <c r="K337" s="37">
        <v>1906</v>
      </c>
      <c r="L337" s="37" t="s">
        <v>304</v>
      </c>
      <c r="M337" s="37" t="s">
        <v>271</v>
      </c>
      <c r="N337" s="37" t="s">
        <v>461</v>
      </c>
      <c r="O337" s="41" t="s">
        <v>959</v>
      </c>
      <c r="P337" s="38" t="s">
        <v>976</v>
      </c>
    </row>
    <row r="338" spans="1:16">
      <c r="A338" s="37">
        <f t="shared" si="6"/>
        <v>337</v>
      </c>
      <c r="C338" s="37" t="s">
        <v>947</v>
      </c>
      <c r="D338" s="38" t="s">
        <v>365</v>
      </c>
      <c r="E338" s="39" t="s">
        <v>53</v>
      </c>
      <c r="F338" s="37" t="s">
        <v>293</v>
      </c>
      <c r="G338" s="37" t="s">
        <v>234</v>
      </c>
      <c r="H338" s="37" t="s">
        <v>366</v>
      </c>
      <c r="I338" s="37" t="s">
        <v>945</v>
      </c>
      <c r="J338" s="37">
        <v>1905</v>
      </c>
      <c r="K338" s="37">
        <v>1906</v>
      </c>
      <c r="L338" s="37" t="s">
        <v>304</v>
      </c>
      <c r="M338" s="37" t="s">
        <v>271</v>
      </c>
      <c r="N338" s="37" t="s">
        <v>461</v>
      </c>
      <c r="O338" s="41" t="s">
        <v>959</v>
      </c>
      <c r="P338" s="38" t="s">
        <v>976</v>
      </c>
    </row>
    <row r="339" spans="1:16">
      <c r="A339" s="37">
        <f t="shared" si="6"/>
        <v>338</v>
      </c>
      <c r="C339" s="37" t="s">
        <v>947</v>
      </c>
      <c r="D339" s="38" t="s">
        <v>11</v>
      </c>
      <c r="E339" s="66" t="s">
        <v>14</v>
      </c>
      <c r="F339" s="37" t="s">
        <v>293</v>
      </c>
      <c r="G339" s="37" t="s">
        <v>234</v>
      </c>
      <c r="H339" s="40" t="s">
        <v>1529</v>
      </c>
      <c r="I339" s="37" t="s">
        <v>945</v>
      </c>
      <c r="J339" s="37">
        <v>1905</v>
      </c>
      <c r="K339" s="37">
        <v>1906</v>
      </c>
      <c r="L339" s="37" t="s">
        <v>304</v>
      </c>
      <c r="M339" s="37" t="s">
        <v>271</v>
      </c>
      <c r="N339" s="37" t="s">
        <v>890</v>
      </c>
      <c r="O339" s="41" t="s">
        <v>959</v>
      </c>
      <c r="P339" s="38" t="s">
        <v>976</v>
      </c>
    </row>
    <row r="340" spans="1:16">
      <c r="A340" s="37">
        <f t="shared" si="6"/>
        <v>339</v>
      </c>
      <c r="C340" s="37" t="s">
        <v>947</v>
      </c>
      <c r="D340" s="38" t="s">
        <v>988</v>
      </c>
      <c r="E340" s="39" t="s">
        <v>989</v>
      </c>
      <c r="F340" s="37" t="s">
        <v>293</v>
      </c>
      <c r="G340" s="37" t="s">
        <v>234</v>
      </c>
      <c r="H340" s="37" t="s">
        <v>578</v>
      </c>
      <c r="I340" s="37" t="s">
        <v>945</v>
      </c>
      <c r="J340" s="37">
        <v>1905</v>
      </c>
      <c r="K340" s="37">
        <v>1905</v>
      </c>
      <c r="L340" s="37" t="s">
        <v>304</v>
      </c>
      <c r="M340" s="37" t="s">
        <v>284</v>
      </c>
      <c r="N340" s="37" t="s">
        <v>461</v>
      </c>
      <c r="O340" s="41" t="s">
        <v>959</v>
      </c>
      <c r="P340" s="38" t="s">
        <v>976</v>
      </c>
    </row>
    <row r="341" spans="1:16">
      <c r="A341" s="37">
        <f t="shared" si="6"/>
        <v>340</v>
      </c>
      <c r="C341" s="37" t="s">
        <v>1063</v>
      </c>
      <c r="D341" s="38" t="s">
        <v>448</v>
      </c>
      <c r="E341" s="39" t="s">
        <v>449</v>
      </c>
      <c r="F341" s="37" t="s">
        <v>293</v>
      </c>
      <c r="G341" s="37" t="s">
        <v>234</v>
      </c>
      <c r="H341" s="37" t="s">
        <v>578</v>
      </c>
      <c r="I341" s="37" t="s">
        <v>945</v>
      </c>
      <c r="J341" s="37">
        <v>1905</v>
      </c>
      <c r="L341" s="37" t="s">
        <v>304</v>
      </c>
      <c r="N341" s="37" t="s">
        <v>477</v>
      </c>
      <c r="O341" s="41" t="s">
        <v>959</v>
      </c>
    </row>
    <row r="342" spans="1:16">
      <c r="A342" s="37">
        <f t="shared" si="6"/>
        <v>341</v>
      </c>
      <c r="C342" s="37" t="s">
        <v>947</v>
      </c>
      <c r="D342" s="38" t="s">
        <v>611</v>
      </c>
      <c r="E342" s="39" t="s">
        <v>612</v>
      </c>
      <c r="F342" s="37" t="s">
        <v>293</v>
      </c>
      <c r="G342" s="37" t="s">
        <v>234</v>
      </c>
      <c r="H342" s="37" t="s">
        <v>610</v>
      </c>
      <c r="I342" s="37" t="s">
        <v>945</v>
      </c>
      <c r="J342" s="37">
        <v>1905</v>
      </c>
      <c r="L342" s="37" t="s">
        <v>304</v>
      </c>
      <c r="M342" s="37" t="s">
        <v>271</v>
      </c>
      <c r="N342" s="37" t="s">
        <v>461</v>
      </c>
      <c r="O342" s="41" t="s">
        <v>959</v>
      </c>
      <c r="P342" s="38" t="s">
        <v>976</v>
      </c>
    </row>
    <row r="343" spans="1:16">
      <c r="A343" s="37">
        <f t="shared" si="6"/>
        <v>342</v>
      </c>
      <c r="C343" s="37" t="s">
        <v>947</v>
      </c>
      <c r="D343" s="38" t="s">
        <v>242</v>
      </c>
      <c r="E343" s="39" t="s">
        <v>243</v>
      </c>
      <c r="F343" s="37" t="s">
        <v>293</v>
      </c>
      <c r="G343" s="37" t="s">
        <v>293</v>
      </c>
      <c r="H343" s="37" t="s">
        <v>241</v>
      </c>
      <c r="I343" s="37" t="s">
        <v>945</v>
      </c>
      <c r="J343" s="37">
        <v>1905</v>
      </c>
      <c r="K343" s="37">
        <v>1907</v>
      </c>
      <c r="L343" s="37" t="s">
        <v>304</v>
      </c>
      <c r="M343" s="37" t="s">
        <v>271</v>
      </c>
      <c r="N343" s="37" t="s">
        <v>461</v>
      </c>
      <c r="O343" s="41" t="s">
        <v>959</v>
      </c>
      <c r="P343" s="38" t="s">
        <v>976</v>
      </c>
    </row>
    <row r="344" spans="1:16">
      <c r="A344" s="37">
        <f t="shared" si="6"/>
        <v>343</v>
      </c>
      <c r="C344" s="37" t="s">
        <v>947</v>
      </c>
      <c r="D344" s="38" t="s">
        <v>615</v>
      </c>
      <c r="E344" s="39" t="s">
        <v>614</v>
      </c>
      <c r="F344" s="37" t="s">
        <v>293</v>
      </c>
      <c r="G344" s="37" t="s">
        <v>234</v>
      </c>
      <c r="H344" s="37" t="s">
        <v>613</v>
      </c>
      <c r="I344" s="37" t="s">
        <v>945</v>
      </c>
      <c r="J344" s="37">
        <v>1905</v>
      </c>
      <c r="L344" s="37" t="s">
        <v>304</v>
      </c>
      <c r="M344" s="37" t="s">
        <v>271</v>
      </c>
      <c r="N344" s="37" t="s">
        <v>461</v>
      </c>
      <c r="O344" s="41" t="s">
        <v>959</v>
      </c>
      <c r="P344" s="38" t="s">
        <v>976</v>
      </c>
    </row>
    <row r="345" spans="1:16">
      <c r="A345" s="37">
        <f t="shared" si="6"/>
        <v>344</v>
      </c>
      <c r="C345" s="37" t="s">
        <v>947</v>
      </c>
      <c r="D345" s="38" t="s">
        <v>24</v>
      </c>
      <c r="E345" s="39" t="s">
        <v>25</v>
      </c>
      <c r="F345" s="37" t="s">
        <v>293</v>
      </c>
      <c r="G345" s="37" t="s">
        <v>234</v>
      </c>
      <c r="H345" s="37" t="s">
        <v>283</v>
      </c>
      <c r="I345" s="37" t="s">
        <v>945</v>
      </c>
      <c r="J345" s="37">
        <v>1905</v>
      </c>
      <c r="K345" s="37">
        <v>1908</v>
      </c>
      <c r="L345" s="37" t="s">
        <v>304</v>
      </c>
      <c r="M345" s="37" t="s">
        <v>271</v>
      </c>
      <c r="N345" s="37" t="s">
        <v>461</v>
      </c>
      <c r="O345" s="41" t="s">
        <v>959</v>
      </c>
      <c r="P345" s="38" t="s">
        <v>976</v>
      </c>
    </row>
    <row r="346" spans="1:16">
      <c r="A346" s="37">
        <f t="shared" si="6"/>
        <v>345</v>
      </c>
      <c r="C346" s="37" t="s">
        <v>947</v>
      </c>
      <c r="D346" s="38" t="s">
        <v>579</v>
      </c>
      <c r="E346" s="39" t="s">
        <v>580</v>
      </c>
      <c r="F346" s="37" t="s">
        <v>293</v>
      </c>
      <c r="G346" s="37" t="s">
        <v>234</v>
      </c>
      <c r="H346" s="37" t="s">
        <v>13</v>
      </c>
      <c r="I346" s="37" t="s">
        <v>945</v>
      </c>
      <c r="J346" s="37">
        <v>1905</v>
      </c>
      <c r="L346" s="37" t="s">
        <v>304</v>
      </c>
      <c r="N346" s="37" t="s">
        <v>477</v>
      </c>
      <c r="O346" s="41" t="s">
        <v>959</v>
      </c>
      <c r="P346" s="38" t="s">
        <v>82</v>
      </c>
    </row>
    <row r="347" spans="1:16">
      <c r="A347" s="37">
        <f t="shared" si="6"/>
        <v>346</v>
      </c>
      <c r="C347" s="37" t="s">
        <v>947</v>
      </c>
      <c r="D347" s="38" t="s">
        <v>582</v>
      </c>
      <c r="E347" s="39" t="s">
        <v>581</v>
      </c>
      <c r="F347" s="37" t="s">
        <v>293</v>
      </c>
      <c r="G347" s="37" t="s">
        <v>234</v>
      </c>
      <c r="H347" s="37" t="s">
        <v>378</v>
      </c>
      <c r="I347" s="37" t="s">
        <v>945</v>
      </c>
      <c r="J347" s="37">
        <v>1905</v>
      </c>
      <c r="L347" s="37" t="s">
        <v>304</v>
      </c>
      <c r="N347" s="37" t="s">
        <v>477</v>
      </c>
      <c r="O347" s="41" t="s">
        <v>959</v>
      </c>
    </row>
    <row r="348" spans="1:16">
      <c r="A348" s="37">
        <f t="shared" si="6"/>
        <v>347</v>
      </c>
      <c r="C348" s="37" t="s">
        <v>947</v>
      </c>
      <c r="D348" s="38" t="s">
        <v>584</v>
      </c>
      <c r="E348" s="39" t="s">
        <v>583</v>
      </c>
      <c r="F348" s="37" t="s">
        <v>293</v>
      </c>
      <c r="G348" s="37" t="s">
        <v>234</v>
      </c>
      <c r="H348" s="37" t="s">
        <v>130</v>
      </c>
      <c r="I348" s="37" t="s">
        <v>945</v>
      </c>
      <c r="J348" s="37">
        <v>1905</v>
      </c>
      <c r="K348" s="37">
        <v>1907</v>
      </c>
      <c r="L348" s="37" t="s">
        <v>304</v>
      </c>
      <c r="M348" s="37" t="s">
        <v>271</v>
      </c>
      <c r="N348" s="37" t="s">
        <v>461</v>
      </c>
      <c r="O348" s="41" t="s">
        <v>959</v>
      </c>
      <c r="P348" s="38" t="s">
        <v>976</v>
      </c>
    </row>
    <row r="349" spans="1:16">
      <c r="A349" s="37">
        <f t="shared" si="6"/>
        <v>348</v>
      </c>
      <c r="C349" s="37" t="s">
        <v>953</v>
      </c>
      <c r="D349" s="38" t="s">
        <v>1218</v>
      </c>
      <c r="E349" s="39" t="s">
        <v>1219</v>
      </c>
      <c r="F349" s="37" t="s">
        <v>293</v>
      </c>
      <c r="G349" s="37" t="s">
        <v>234</v>
      </c>
      <c r="H349" s="37" t="s">
        <v>1217</v>
      </c>
      <c r="I349" s="37" t="s">
        <v>945</v>
      </c>
      <c r="J349" s="37">
        <v>1905</v>
      </c>
      <c r="K349" s="37">
        <v>1906</v>
      </c>
      <c r="L349" s="37" t="s">
        <v>304</v>
      </c>
      <c r="M349" s="37" t="s">
        <v>271</v>
      </c>
      <c r="N349" s="37" t="s">
        <v>621</v>
      </c>
      <c r="O349" s="41" t="s">
        <v>959</v>
      </c>
      <c r="P349" s="38" t="s">
        <v>976</v>
      </c>
    </row>
    <row r="350" spans="1:16">
      <c r="A350" s="37">
        <f t="shared" si="6"/>
        <v>349</v>
      </c>
      <c r="C350" s="37" t="s">
        <v>947</v>
      </c>
      <c r="D350" s="38" t="s">
        <v>1222</v>
      </c>
      <c r="E350" s="39" t="s">
        <v>1221</v>
      </c>
      <c r="F350" s="37" t="s">
        <v>293</v>
      </c>
      <c r="G350" s="37" t="s">
        <v>234</v>
      </c>
      <c r="H350" s="37" t="s">
        <v>1220</v>
      </c>
      <c r="I350" s="37" t="s">
        <v>945</v>
      </c>
      <c r="J350" s="37">
        <v>1905</v>
      </c>
      <c r="K350" s="37">
        <v>1908</v>
      </c>
      <c r="L350" s="37" t="s">
        <v>304</v>
      </c>
      <c r="M350" s="37" t="s">
        <v>271</v>
      </c>
      <c r="N350" s="37" t="s">
        <v>621</v>
      </c>
      <c r="O350" s="41" t="s">
        <v>959</v>
      </c>
      <c r="P350" s="38" t="s">
        <v>976</v>
      </c>
    </row>
    <row r="351" spans="1:16">
      <c r="A351" s="37">
        <f t="shared" si="6"/>
        <v>350</v>
      </c>
      <c r="C351" s="37" t="s">
        <v>947</v>
      </c>
      <c r="D351" s="38" t="s">
        <v>549</v>
      </c>
      <c r="E351" s="38" t="s">
        <v>549</v>
      </c>
      <c r="F351" s="37" t="s">
        <v>293</v>
      </c>
      <c r="G351" s="37" t="s">
        <v>234</v>
      </c>
      <c r="H351" s="37" t="s">
        <v>719</v>
      </c>
      <c r="I351" s="37" t="s">
        <v>945</v>
      </c>
      <c r="J351" s="37">
        <v>1905</v>
      </c>
      <c r="K351" s="37">
        <v>1906</v>
      </c>
      <c r="L351" s="37" t="s">
        <v>304</v>
      </c>
      <c r="M351" s="37" t="s">
        <v>284</v>
      </c>
      <c r="N351" s="37" t="s">
        <v>461</v>
      </c>
      <c r="O351" s="41" t="s">
        <v>959</v>
      </c>
      <c r="P351" s="38" t="s">
        <v>976</v>
      </c>
    </row>
    <row r="352" spans="1:16">
      <c r="A352" s="37">
        <f t="shared" si="6"/>
        <v>351</v>
      </c>
      <c r="C352" s="37" t="s">
        <v>947</v>
      </c>
      <c r="D352" s="38" t="s">
        <v>365</v>
      </c>
      <c r="E352" s="39" t="s">
        <v>385</v>
      </c>
      <c r="F352" s="37" t="s">
        <v>293</v>
      </c>
      <c r="G352" s="37" t="s">
        <v>234</v>
      </c>
      <c r="H352" s="37" t="s">
        <v>251</v>
      </c>
      <c r="I352" s="37" t="s">
        <v>945</v>
      </c>
      <c r="J352" s="37">
        <v>1905</v>
      </c>
      <c r="K352" s="37">
        <v>1908</v>
      </c>
      <c r="L352" s="37" t="s">
        <v>304</v>
      </c>
      <c r="M352" s="37" t="s">
        <v>271</v>
      </c>
      <c r="N352" s="37" t="s">
        <v>461</v>
      </c>
      <c r="O352" s="41" t="s">
        <v>959</v>
      </c>
      <c r="P352" s="38" t="s">
        <v>977</v>
      </c>
    </row>
    <row r="353" spans="1:16">
      <c r="A353" s="37">
        <f t="shared" si="6"/>
        <v>352</v>
      </c>
      <c r="C353" s="37" t="s">
        <v>926</v>
      </c>
      <c r="D353" s="38" t="s">
        <v>252</v>
      </c>
      <c r="E353" s="39" t="s">
        <v>252</v>
      </c>
      <c r="F353" s="37" t="s">
        <v>293</v>
      </c>
      <c r="G353" s="37" t="s">
        <v>234</v>
      </c>
      <c r="H353" s="37" t="s">
        <v>18</v>
      </c>
      <c r="I353" s="37" t="s">
        <v>945</v>
      </c>
      <c r="J353" s="37">
        <v>1905</v>
      </c>
      <c r="K353" s="37">
        <v>1907</v>
      </c>
      <c r="L353" s="37" t="s">
        <v>304</v>
      </c>
      <c r="M353" s="37" t="s">
        <v>271</v>
      </c>
      <c r="N353" s="37" t="s">
        <v>461</v>
      </c>
      <c r="O353" s="41" t="s">
        <v>959</v>
      </c>
      <c r="P353" s="38" t="s">
        <v>977</v>
      </c>
    </row>
    <row r="354" spans="1:16" ht="12.75" customHeight="1">
      <c r="A354" s="37">
        <f t="shared" si="6"/>
        <v>353</v>
      </c>
      <c r="C354" s="37" t="s">
        <v>926</v>
      </c>
      <c r="D354" s="38" t="s">
        <v>805</v>
      </c>
      <c r="E354" s="39" t="s">
        <v>806</v>
      </c>
      <c r="F354" s="37" t="s">
        <v>293</v>
      </c>
      <c r="G354" s="37" t="s">
        <v>234</v>
      </c>
      <c r="H354" s="37" t="s">
        <v>804</v>
      </c>
      <c r="I354" s="37" t="s">
        <v>945</v>
      </c>
      <c r="J354" s="37">
        <v>1905</v>
      </c>
      <c r="K354" s="37">
        <v>1905</v>
      </c>
      <c r="L354" s="37" t="s">
        <v>304</v>
      </c>
      <c r="M354" s="37" t="s">
        <v>271</v>
      </c>
      <c r="N354" s="37" t="s">
        <v>621</v>
      </c>
      <c r="O354" s="41" t="s">
        <v>959</v>
      </c>
      <c r="P354" s="38" t="s">
        <v>977</v>
      </c>
    </row>
    <row r="355" spans="1:16" ht="12.75" customHeight="1">
      <c r="A355" s="37">
        <f t="shared" si="6"/>
        <v>354</v>
      </c>
      <c r="C355" s="37" t="s">
        <v>947</v>
      </c>
      <c r="D355" s="38" t="s">
        <v>52</v>
      </c>
      <c r="E355" s="39" t="s">
        <v>53</v>
      </c>
      <c r="F355" s="37" t="s">
        <v>293</v>
      </c>
      <c r="G355" s="37" t="s">
        <v>293</v>
      </c>
      <c r="H355" s="37" t="s">
        <v>1223</v>
      </c>
      <c r="I355" s="37" t="s">
        <v>945</v>
      </c>
      <c r="J355" s="37">
        <v>1905</v>
      </c>
      <c r="K355" s="37">
        <v>1907</v>
      </c>
      <c r="L355" s="37" t="s">
        <v>304</v>
      </c>
      <c r="M355" s="37" t="s">
        <v>271</v>
      </c>
      <c r="N355" s="37" t="s">
        <v>621</v>
      </c>
      <c r="O355" s="41" t="s">
        <v>959</v>
      </c>
      <c r="P355" s="38" t="s">
        <v>977</v>
      </c>
    </row>
    <row r="356" spans="1:16" ht="22.8">
      <c r="A356" s="37">
        <f t="shared" si="6"/>
        <v>355</v>
      </c>
      <c r="C356" s="37" t="s">
        <v>947</v>
      </c>
      <c r="D356" s="38" t="s">
        <v>587</v>
      </c>
      <c r="E356" s="39" t="s">
        <v>588</v>
      </c>
      <c r="F356" s="37" t="s">
        <v>293</v>
      </c>
      <c r="G356" s="37" t="s">
        <v>234</v>
      </c>
      <c r="H356" s="37" t="s">
        <v>586</v>
      </c>
      <c r="I356" s="37" t="s">
        <v>945</v>
      </c>
      <c r="J356" s="37">
        <v>1905</v>
      </c>
      <c r="L356" s="37" t="s">
        <v>304</v>
      </c>
      <c r="N356" s="37" t="s">
        <v>477</v>
      </c>
      <c r="O356" s="41" t="s">
        <v>959</v>
      </c>
    </row>
    <row r="357" spans="1:16">
      <c r="A357" s="37">
        <f t="shared" si="6"/>
        <v>356</v>
      </c>
      <c r="C357" s="37" t="s">
        <v>947</v>
      </c>
      <c r="D357" s="38" t="s">
        <v>1527</v>
      </c>
      <c r="E357" s="66" t="s">
        <v>1528</v>
      </c>
      <c r="F357" s="37" t="s">
        <v>293</v>
      </c>
      <c r="G357" s="37" t="s">
        <v>234</v>
      </c>
      <c r="H357" s="40" t="s">
        <v>586</v>
      </c>
      <c r="I357" s="37" t="s">
        <v>945</v>
      </c>
      <c r="J357" s="37">
        <v>1905</v>
      </c>
      <c r="K357" s="37">
        <v>1908</v>
      </c>
      <c r="L357" s="37" t="s">
        <v>304</v>
      </c>
      <c r="M357" s="37" t="s">
        <v>284</v>
      </c>
      <c r="N357" s="37" t="s">
        <v>890</v>
      </c>
      <c r="O357" s="41" t="s">
        <v>959</v>
      </c>
    </row>
    <row r="358" spans="1:16">
      <c r="A358" s="37">
        <f t="shared" si="6"/>
        <v>357</v>
      </c>
      <c r="C358" s="40"/>
      <c r="D358" s="38" t="s">
        <v>590</v>
      </c>
      <c r="E358" s="39" t="s">
        <v>576</v>
      </c>
      <c r="F358" s="37" t="s">
        <v>293</v>
      </c>
      <c r="G358" s="37" t="s">
        <v>234</v>
      </c>
      <c r="H358" s="37" t="s">
        <v>662</v>
      </c>
      <c r="I358" s="40"/>
      <c r="J358" s="37">
        <v>1905</v>
      </c>
      <c r="L358" s="37" t="s">
        <v>304</v>
      </c>
      <c r="M358" s="40"/>
      <c r="N358" s="37" t="s">
        <v>656</v>
      </c>
    </row>
    <row r="359" spans="1:16">
      <c r="A359" s="37">
        <f t="shared" si="6"/>
        <v>358</v>
      </c>
      <c r="C359" s="37" t="s">
        <v>947</v>
      </c>
      <c r="D359" s="38" t="s">
        <v>585</v>
      </c>
      <c r="E359" s="39" t="s">
        <v>27</v>
      </c>
      <c r="F359" s="37" t="s">
        <v>293</v>
      </c>
      <c r="G359" s="37" t="s">
        <v>234</v>
      </c>
      <c r="H359" s="37" t="s">
        <v>26</v>
      </c>
      <c r="I359" s="37" t="s">
        <v>945</v>
      </c>
      <c r="J359" s="37">
        <v>1905</v>
      </c>
      <c r="K359" s="37">
        <v>1907</v>
      </c>
      <c r="L359" s="37" t="s">
        <v>304</v>
      </c>
      <c r="M359" s="37" t="s">
        <v>271</v>
      </c>
      <c r="N359" s="37" t="s">
        <v>461</v>
      </c>
      <c r="O359" s="41" t="s">
        <v>959</v>
      </c>
      <c r="P359" s="38" t="s">
        <v>977</v>
      </c>
    </row>
    <row r="360" spans="1:16">
      <c r="A360" s="37">
        <f t="shared" si="6"/>
        <v>359</v>
      </c>
      <c r="C360" s="37" t="s">
        <v>926</v>
      </c>
      <c r="D360" s="38" t="s">
        <v>253</v>
      </c>
      <c r="E360" s="66" t="s">
        <v>253</v>
      </c>
      <c r="F360" s="37" t="s">
        <v>293</v>
      </c>
      <c r="G360" s="37" t="s">
        <v>234</v>
      </c>
      <c r="H360" s="40" t="s">
        <v>371</v>
      </c>
      <c r="I360" s="37" t="s">
        <v>945</v>
      </c>
      <c r="J360" s="37">
        <v>1905</v>
      </c>
      <c r="K360" s="37">
        <v>1905</v>
      </c>
      <c r="L360" s="37" t="s">
        <v>304</v>
      </c>
      <c r="M360" s="37" t="s">
        <v>271</v>
      </c>
      <c r="N360" s="40" t="s">
        <v>890</v>
      </c>
      <c r="O360" s="41" t="s">
        <v>959</v>
      </c>
      <c r="P360" s="38" t="s">
        <v>977</v>
      </c>
    </row>
    <row r="361" spans="1:16">
      <c r="A361" s="37">
        <f t="shared" si="6"/>
        <v>360</v>
      </c>
      <c r="C361" s="37" t="s">
        <v>947</v>
      </c>
      <c r="D361" s="38" t="s">
        <v>253</v>
      </c>
      <c r="E361" s="39" t="s">
        <v>253</v>
      </c>
      <c r="F361" s="37" t="s">
        <v>293</v>
      </c>
      <c r="G361" s="37" t="s">
        <v>234</v>
      </c>
      <c r="H361" s="37" t="s">
        <v>371</v>
      </c>
      <c r="I361" s="37" t="s">
        <v>945</v>
      </c>
      <c r="J361" s="37">
        <v>1905</v>
      </c>
      <c r="K361" s="37">
        <v>1905</v>
      </c>
      <c r="L361" s="37" t="s">
        <v>304</v>
      </c>
      <c r="M361" s="37" t="s">
        <v>271</v>
      </c>
      <c r="N361" s="37" t="s">
        <v>461</v>
      </c>
      <c r="O361" s="41" t="s">
        <v>959</v>
      </c>
      <c r="P361" s="38" t="s">
        <v>977</v>
      </c>
    </row>
    <row r="362" spans="1:16">
      <c r="A362" s="37">
        <f t="shared" si="6"/>
        <v>361</v>
      </c>
      <c r="C362" s="37" t="s">
        <v>947</v>
      </c>
      <c r="D362" s="38" t="s">
        <v>11</v>
      </c>
      <c r="E362" s="66" t="s">
        <v>14</v>
      </c>
      <c r="F362" s="37" t="s">
        <v>293</v>
      </c>
      <c r="G362" s="37" t="s">
        <v>234</v>
      </c>
      <c r="H362" s="40" t="s">
        <v>616</v>
      </c>
      <c r="I362" s="37" t="s">
        <v>945</v>
      </c>
      <c r="J362" s="37">
        <v>1905</v>
      </c>
      <c r="K362" s="37">
        <v>1907</v>
      </c>
      <c r="L362" s="37" t="s">
        <v>304</v>
      </c>
      <c r="M362" s="37" t="s">
        <v>271</v>
      </c>
      <c r="N362" s="40" t="s">
        <v>890</v>
      </c>
      <c r="O362" s="41" t="s">
        <v>959</v>
      </c>
      <c r="P362" s="38" t="s">
        <v>977</v>
      </c>
    </row>
    <row r="363" spans="1:16">
      <c r="A363" s="37">
        <f t="shared" si="6"/>
        <v>362</v>
      </c>
      <c r="C363" s="37" t="s">
        <v>947</v>
      </c>
      <c r="D363" s="38" t="s">
        <v>11</v>
      </c>
      <c r="E363" s="39" t="s">
        <v>14</v>
      </c>
      <c r="F363" s="37" t="s">
        <v>293</v>
      </c>
      <c r="G363" s="37" t="s">
        <v>234</v>
      </c>
      <c r="H363" s="37" t="s">
        <v>616</v>
      </c>
      <c r="I363" s="37" t="s">
        <v>945</v>
      </c>
      <c r="J363" s="37">
        <v>1905</v>
      </c>
      <c r="K363" s="37">
        <v>1907</v>
      </c>
      <c r="L363" s="37" t="s">
        <v>304</v>
      </c>
      <c r="M363" s="37" t="s">
        <v>271</v>
      </c>
      <c r="N363" s="37" t="s">
        <v>461</v>
      </c>
      <c r="O363" s="41" t="s">
        <v>959</v>
      </c>
      <c r="P363" s="38" t="s">
        <v>977</v>
      </c>
    </row>
    <row r="364" spans="1:16">
      <c r="A364" s="37">
        <f t="shared" si="6"/>
        <v>363</v>
      </c>
      <c r="C364" s="37" t="s">
        <v>947</v>
      </c>
      <c r="D364" s="38" t="s">
        <v>367</v>
      </c>
      <c r="E364" s="39" t="s">
        <v>368</v>
      </c>
      <c r="F364" s="37" t="s">
        <v>293</v>
      </c>
      <c r="G364" s="37" t="s">
        <v>234</v>
      </c>
      <c r="H364" s="37" t="s">
        <v>369</v>
      </c>
      <c r="I364" s="37" t="s">
        <v>945</v>
      </c>
      <c r="J364" s="37">
        <v>1905</v>
      </c>
      <c r="K364" s="37">
        <v>1906</v>
      </c>
      <c r="L364" s="37" t="s">
        <v>304</v>
      </c>
      <c r="M364" s="37" t="s">
        <v>271</v>
      </c>
      <c r="N364" s="37" t="s">
        <v>461</v>
      </c>
      <c r="O364" s="41" t="s">
        <v>959</v>
      </c>
      <c r="P364" s="38" t="s">
        <v>977</v>
      </c>
    </row>
    <row r="365" spans="1:16">
      <c r="A365" s="37">
        <f t="shared" si="6"/>
        <v>364</v>
      </c>
      <c r="C365" s="37" t="s">
        <v>947</v>
      </c>
      <c r="D365" s="38" t="s">
        <v>1525</v>
      </c>
      <c r="E365" s="66" t="s">
        <v>1525</v>
      </c>
      <c r="F365" s="37" t="s">
        <v>293</v>
      </c>
      <c r="G365" s="37" t="s">
        <v>234</v>
      </c>
      <c r="H365" s="40" t="s">
        <v>1526</v>
      </c>
      <c r="I365" s="37" t="s">
        <v>945</v>
      </c>
      <c r="J365" s="37">
        <v>1905</v>
      </c>
      <c r="K365" s="37">
        <v>1907</v>
      </c>
      <c r="L365" s="37" t="s">
        <v>304</v>
      </c>
      <c r="M365" s="37" t="s">
        <v>271</v>
      </c>
      <c r="N365" s="40" t="s">
        <v>890</v>
      </c>
      <c r="O365" s="41" t="s">
        <v>959</v>
      </c>
      <c r="P365" s="38" t="s">
        <v>977</v>
      </c>
    </row>
    <row r="366" spans="1:16">
      <c r="A366" s="37">
        <f t="shared" si="6"/>
        <v>365</v>
      </c>
      <c r="C366" s="37" t="s">
        <v>947</v>
      </c>
      <c r="D366" s="38" t="s">
        <v>11</v>
      </c>
      <c r="E366" s="39" t="s">
        <v>14</v>
      </c>
      <c r="F366" s="37" t="s">
        <v>293</v>
      </c>
      <c r="G366" s="37" t="s">
        <v>234</v>
      </c>
      <c r="H366" s="37" t="s">
        <v>384</v>
      </c>
      <c r="I366" s="37" t="s">
        <v>945</v>
      </c>
      <c r="J366" s="37">
        <v>1905</v>
      </c>
      <c r="K366" s="37">
        <v>1906</v>
      </c>
      <c r="L366" s="37" t="s">
        <v>304</v>
      </c>
      <c r="M366" s="37" t="s">
        <v>271</v>
      </c>
      <c r="N366" s="37" t="s">
        <v>461</v>
      </c>
      <c r="O366" s="41" t="s">
        <v>959</v>
      </c>
      <c r="P366" s="38" t="s">
        <v>977</v>
      </c>
    </row>
    <row r="367" spans="1:16" ht="22.8">
      <c r="A367" s="37">
        <f t="shared" si="6"/>
        <v>366</v>
      </c>
      <c r="C367" s="37" t="s">
        <v>947</v>
      </c>
      <c r="D367" s="38" t="s">
        <v>30</v>
      </c>
      <c r="E367" s="39" t="s">
        <v>29</v>
      </c>
      <c r="F367" s="37" t="s">
        <v>293</v>
      </c>
      <c r="G367" s="37" t="s">
        <v>234</v>
      </c>
      <c r="H367" s="37" t="s">
        <v>28</v>
      </c>
      <c r="I367" s="37" t="s">
        <v>945</v>
      </c>
      <c r="J367" s="37">
        <v>1905</v>
      </c>
      <c r="K367" s="37">
        <v>1906</v>
      </c>
      <c r="L367" s="37" t="s">
        <v>304</v>
      </c>
      <c r="M367" s="37" t="s">
        <v>271</v>
      </c>
      <c r="N367" s="37" t="s">
        <v>461</v>
      </c>
      <c r="O367" s="41" t="s">
        <v>959</v>
      </c>
      <c r="P367" s="38" t="s">
        <v>977</v>
      </c>
    </row>
    <row r="368" spans="1:16">
      <c r="A368" s="37">
        <f t="shared" si="6"/>
        <v>367</v>
      </c>
      <c r="C368" s="37" t="s">
        <v>947</v>
      </c>
      <c r="D368" s="38" t="s">
        <v>451</v>
      </c>
      <c r="E368" s="39" t="s">
        <v>451</v>
      </c>
      <c r="F368" s="37" t="s">
        <v>293</v>
      </c>
      <c r="G368" s="37" t="s">
        <v>234</v>
      </c>
      <c r="H368" s="37" t="s">
        <v>450</v>
      </c>
      <c r="I368" s="37" t="s">
        <v>945</v>
      </c>
      <c r="J368" s="37">
        <v>1905</v>
      </c>
      <c r="K368" s="37">
        <v>1906</v>
      </c>
      <c r="L368" s="37" t="s">
        <v>304</v>
      </c>
      <c r="M368" s="37" t="s">
        <v>271</v>
      </c>
      <c r="N368" s="37" t="s">
        <v>461</v>
      </c>
      <c r="O368" s="41" t="s">
        <v>959</v>
      </c>
      <c r="P368" s="38" t="s">
        <v>977</v>
      </c>
    </row>
    <row r="369" spans="1:16" ht="12" customHeight="1">
      <c r="A369" s="37">
        <f t="shared" si="6"/>
        <v>368</v>
      </c>
      <c r="C369" s="37" t="s">
        <v>947</v>
      </c>
      <c r="D369" s="38" t="s">
        <v>990</v>
      </c>
      <c r="E369" s="39" t="s">
        <v>32</v>
      </c>
      <c r="F369" s="37" t="s">
        <v>293</v>
      </c>
      <c r="G369" s="37" t="s">
        <v>234</v>
      </c>
      <c r="H369" s="37" t="s">
        <v>31</v>
      </c>
      <c r="I369" s="37" t="s">
        <v>945</v>
      </c>
      <c r="J369" s="37">
        <v>1905</v>
      </c>
      <c r="K369" s="37">
        <v>1907</v>
      </c>
      <c r="L369" s="37" t="s">
        <v>304</v>
      </c>
      <c r="M369" s="37" t="s">
        <v>271</v>
      </c>
      <c r="N369" s="37" t="s">
        <v>461</v>
      </c>
      <c r="O369" s="41" t="s">
        <v>959</v>
      </c>
      <c r="P369" s="38" t="s">
        <v>977</v>
      </c>
    </row>
    <row r="370" spans="1:16" ht="12" customHeight="1">
      <c r="A370" s="37">
        <f t="shared" si="6"/>
        <v>369</v>
      </c>
      <c r="C370" s="37" t="s">
        <v>947</v>
      </c>
      <c r="D370" s="38" t="s">
        <v>992</v>
      </c>
      <c r="E370" s="39" t="s">
        <v>993</v>
      </c>
      <c r="F370" s="37" t="s">
        <v>293</v>
      </c>
      <c r="G370" s="37" t="s">
        <v>234</v>
      </c>
      <c r="H370" s="37" t="s">
        <v>991</v>
      </c>
      <c r="I370" s="37" t="s">
        <v>945</v>
      </c>
      <c r="J370" s="37">
        <v>1905</v>
      </c>
      <c r="K370" s="37">
        <v>1908</v>
      </c>
      <c r="L370" s="37" t="s">
        <v>304</v>
      </c>
      <c r="M370" s="37" t="s">
        <v>271</v>
      </c>
      <c r="N370" s="37" t="s">
        <v>461</v>
      </c>
      <c r="O370" s="41" t="s">
        <v>959</v>
      </c>
      <c r="P370" s="38" t="s">
        <v>977</v>
      </c>
    </row>
    <row r="371" spans="1:16" ht="12" customHeight="1">
      <c r="A371" s="37">
        <f t="shared" si="6"/>
        <v>370</v>
      </c>
      <c r="C371" s="37" t="s">
        <v>947</v>
      </c>
      <c r="D371" s="38" t="s">
        <v>102</v>
      </c>
      <c r="E371" s="66" t="s">
        <v>997</v>
      </c>
      <c r="F371" s="37" t="s">
        <v>293</v>
      </c>
      <c r="G371" s="37" t="s">
        <v>234</v>
      </c>
      <c r="H371" s="40" t="s">
        <v>996</v>
      </c>
      <c r="I371" s="37" t="s">
        <v>945</v>
      </c>
      <c r="J371" s="37">
        <v>1905</v>
      </c>
      <c r="K371" s="37">
        <v>1907</v>
      </c>
      <c r="L371" s="37" t="s">
        <v>304</v>
      </c>
      <c r="M371" s="37" t="s">
        <v>271</v>
      </c>
      <c r="N371" s="40" t="s">
        <v>890</v>
      </c>
      <c r="O371" s="41" t="s">
        <v>959</v>
      </c>
      <c r="P371" s="38" t="s">
        <v>977</v>
      </c>
    </row>
    <row r="372" spans="1:16" ht="12" customHeight="1">
      <c r="A372" s="37">
        <f t="shared" si="6"/>
        <v>371</v>
      </c>
      <c r="C372" s="37" t="s">
        <v>947</v>
      </c>
      <c r="D372" s="38" t="s">
        <v>97</v>
      </c>
      <c r="E372" s="39" t="s">
        <v>98</v>
      </c>
      <c r="F372" s="37" t="s">
        <v>293</v>
      </c>
      <c r="G372" s="37" t="s">
        <v>234</v>
      </c>
      <c r="H372" s="37" t="s">
        <v>96</v>
      </c>
      <c r="I372" s="37" t="s">
        <v>945</v>
      </c>
      <c r="J372" s="37">
        <v>1905</v>
      </c>
      <c r="L372" s="37" t="s">
        <v>304</v>
      </c>
      <c r="M372" s="37" t="s">
        <v>271</v>
      </c>
      <c r="N372" s="37" t="s">
        <v>461</v>
      </c>
      <c r="O372" s="41" t="s">
        <v>959</v>
      </c>
      <c r="P372" s="38" t="s">
        <v>977</v>
      </c>
    </row>
    <row r="373" spans="1:16" ht="12" customHeight="1">
      <c r="A373" s="37">
        <f t="shared" si="6"/>
        <v>372</v>
      </c>
      <c r="C373" s="37" t="s">
        <v>967</v>
      </c>
      <c r="D373" s="38" t="s">
        <v>994</v>
      </c>
      <c r="E373" s="39" t="s">
        <v>995</v>
      </c>
      <c r="F373" s="37" t="s">
        <v>293</v>
      </c>
      <c r="G373" s="37" t="s">
        <v>234</v>
      </c>
      <c r="H373" s="37" t="s">
        <v>96</v>
      </c>
      <c r="I373" s="37" t="s">
        <v>294</v>
      </c>
      <c r="J373" s="37">
        <v>1905</v>
      </c>
      <c r="L373" s="37" t="s">
        <v>304</v>
      </c>
      <c r="M373" s="37" t="s">
        <v>271</v>
      </c>
      <c r="N373" s="37" t="s">
        <v>461</v>
      </c>
      <c r="O373" s="41" t="s">
        <v>959</v>
      </c>
      <c r="P373" s="38" t="s">
        <v>977</v>
      </c>
    </row>
    <row r="374" spans="1:16" ht="12" customHeight="1">
      <c r="A374" s="37">
        <f t="shared" si="6"/>
        <v>373</v>
      </c>
      <c r="C374" s="37" t="s">
        <v>947</v>
      </c>
      <c r="D374" s="38" t="s">
        <v>1522</v>
      </c>
      <c r="E374" s="66" t="s">
        <v>1523</v>
      </c>
      <c r="F374" s="37" t="s">
        <v>293</v>
      </c>
      <c r="G374" s="37" t="s">
        <v>293</v>
      </c>
      <c r="H374" s="40" t="s">
        <v>1524</v>
      </c>
      <c r="I374" s="37" t="s">
        <v>945</v>
      </c>
      <c r="J374" s="37">
        <v>1905</v>
      </c>
      <c r="K374" s="37" t="s">
        <v>82</v>
      </c>
      <c r="L374" s="37" t="s">
        <v>304</v>
      </c>
      <c r="M374" s="37" t="s">
        <v>271</v>
      </c>
      <c r="N374" s="40" t="s">
        <v>890</v>
      </c>
      <c r="O374" s="41" t="s">
        <v>959</v>
      </c>
      <c r="P374" s="38" t="s">
        <v>977</v>
      </c>
    </row>
    <row r="375" spans="1:16" ht="12" customHeight="1">
      <c r="A375" s="37">
        <f t="shared" si="6"/>
        <v>374</v>
      </c>
      <c r="C375" s="37" t="s">
        <v>967</v>
      </c>
      <c r="D375" s="38" t="s">
        <v>994</v>
      </c>
      <c r="E375" s="39" t="s">
        <v>995</v>
      </c>
      <c r="F375" s="37" t="s">
        <v>293</v>
      </c>
      <c r="G375" s="37" t="s">
        <v>234</v>
      </c>
      <c r="H375" s="37" t="s">
        <v>1224</v>
      </c>
      <c r="I375" s="37" t="s">
        <v>304</v>
      </c>
      <c r="J375" s="37">
        <v>1905</v>
      </c>
      <c r="L375" s="37" t="s">
        <v>304</v>
      </c>
      <c r="M375" s="37" t="s">
        <v>271</v>
      </c>
      <c r="N375" s="37" t="s">
        <v>621</v>
      </c>
      <c r="O375" s="41" t="s">
        <v>959</v>
      </c>
      <c r="P375" s="38" t="s">
        <v>976</v>
      </c>
    </row>
    <row r="376" spans="1:16" ht="12" customHeight="1">
      <c r="A376" s="37">
        <f t="shared" si="6"/>
        <v>375</v>
      </c>
      <c r="C376" s="37" t="s">
        <v>947</v>
      </c>
      <c r="D376" s="38" t="s">
        <v>1227</v>
      </c>
      <c r="E376" s="39" t="s">
        <v>1226</v>
      </c>
      <c r="F376" s="37" t="s">
        <v>293</v>
      </c>
      <c r="G376" s="37" t="s">
        <v>234</v>
      </c>
      <c r="H376" s="37" t="s">
        <v>1225</v>
      </c>
      <c r="I376" s="37" t="s">
        <v>304</v>
      </c>
      <c r="J376" s="37">
        <v>1905</v>
      </c>
      <c r="L376" s="37" t="s">
        <v>304</v>
      </c>
      <c r="M376" s="37" t="s">
        <v>271</v>
      </c>
      <c r="N376" s="37" t="s">
        <v>621</v>
      </c>
      <c r="O376" s="41" t="s">
        <v>959</v>
      </c>
      <c r="P376" s="38" t="s">
        <v>977</v>
      </c>
    </row>
    <row r="377" spans="1:16" ht="12" customHeight="1">
      <c r="A377" s="37">
        <f t="shared" si="6"/>
        <v>376</v>
      </c>
      <c r="C377" s="37" t="s">
        <v>926</v>
      </c>
      <c r="D377" s="38" t="s">
        <v>11</v>
      </c>
      <c r="E377" s="39" t="s">
        <v>14</v>
      </c>
      <c r="F377" s="37" t="s">
        <v>293</v>
      </c>
      <c r="G377" s="37" t="s">
        <v>234</v>
      </c>
      <c r="H377" s="37" t="s">
        <v>617</v>
      </c>
      <c r="I377" s="37" t="s">
        <v>945</v>
      </c>
      <c r="J377" s="37">
        <v>1905</v>
      </c>
      <c r="L377" s="37" t="s">
        <v>304</v>
      </c>
      <c r="M377" s="37" t="s">
        <v>271</v>
      </c>
      <c r="N377" s="37" t="s">
        <v>461</v>
      </c>
      <c r="O377" s="41" t="s">
        <v>959</v>
      </c>
      <c r="P377" s="38" t="s">
        <v>977</v>
      </c>
    </row>
    <row r="378" spans="1:16">
      <c r="A378" s="37">
        <f t="shared" si="6"/>
        <v>377</v>
      </c>
      <c r="C378" s="37" t="s">
        <v>947</v>
      </c>
      <c r="D378" s="38" t="s">
        <v>129</v>
      </c>
      <c r="E378" s="39" t="s">
        <v>128</v>
      </c>
      <c r="F378" s="37" t="s">
        <v>293</v>
      </c>
      <c r="G378" s="37" t="s">
        <v>234</v>
      </c>
      <c r="H378" s="37" t="s">
        <v>127</v>
      </c>
      <c r="I378" s="37" t="s">
        <v>945</v>
      </c>
      <c r="J378" s="37">
        <v>1905</v>
      </c>
      <c r="K378" s="37">
        <v>1907</v>
      </c>
      <c r="L378" s="37" t="s">
        <v>304</v>
      </c>
      <c r="M378" s="37" t="s">
        <v>271</v>
      </c>
      <c r="N378" s="37" t="s">
        <v>461</v>
      </c>
      <c r="O378" s="41" t="s">
        <v>959</v>
      </c>
      <c r="P378" s="38" t="s">
        <v>977</v>
      </c>
    </row>
    <row r="379" spans="1:16">
      <c r="A379" s="37">
        <f t="shared" si="6"/>
        <v>378</v>
      </c>
      <c r="C379" s="37" t="s">
        <v>947</v>
      </c>
      <c r="D379" s="38" t="s">
        <v>448</v>
      </c>
      <c r="E379" s="39" t="s">
        <v>128</v>
      </c>
      <c r="F379" s="37" t="s">
        <v>293</v>
      </c>
      <c r="G379" s="37" t="s">
        <v>234</v>
      </c>
      <c r="H379" s="37" t="s">
        <v>704</v>
      </c>
      <c r="I379" s="37" t="s">
        <v>945</v>
      </c>
      <c r="J379" s="37">
        <v>1905</v>
      </c>
      <c r="K379" s="37">
        <v>1905</v>
      </c>
      <c r="L379" s="37" t="s">
        <v>304</v>
      </c>
      <c r="N379" s="37" t="s">
        <v>477</v>
      </c>
      <c r="O379" s="41" t="s">
        <v>959</v>
      </c>
    </row>
    <row r="380" spans="1:16">
      <c r="A380" s="37">
        <f t="shared" si="6"/>
        <v>379</v>
      </c>
      <c r="C380" s="37" t="s">
        <v>947</v>
      </c>
      <c r="D380" s="38" t="s">
        <v>448</v>
      </c>
      <c r="E380" s="39" t="s">
        <v>128</v>
      </c>
      <c r="F380" s="37" t="s">
        <v>293</v>
      </c>
      <c r="G380" s="37" t="s">
        <v>234</v>
      </c>
      <c r="H380" s="37" t="s">
        <v>120</v>
      </c>
      <c r="I380" s="37" t="s">
        <v>945</v>
      </c>
      <c r="J380" s="37">
        <v>1905</v>
      </c>
      <c r="K380" s="37">
        <v>1908</v>
      </c>
      <c r="L380" s="37" t="s">
        <v>304</v>
      </c>
      <c r="N380" s="37" t="s">
        <v>461</v>
      </c>
      <c r="O380" s="41" t="s">
        <v>959</v>
      </c>
      <c r="P380" s="38" t="s">
        <v>977</v>
      </c>
    </row>
    <row r="381" spans="1:16">
      <c r="A381" s="37">
        <f t="shared" si="6"/>
        <v>380</v>
      </c>
      <c r="C381" s="37" t="s">
        <v>947</v>
      </c>
      <c r="D381" s="38" t="s">
        <v>448</v>
      </c>
      <c r="E381" s="66" t="s">
        <v>128</v>
      </c>
      <c r="F381" s="37" t="s">
        <v>293</v>
      </c>
      <c r="G381" s="37" t="s">
        <v>293</v>
      </c>
      <c r="H381" s="40" t="s">
        <v>1469</v>
      </c>
      <c r="I381" s="37" t="s">
        <v>945</v>
      </c>
      <c r="J381" s="37">
        <v>1905</v>
      </c>
      <c r="K381" s="37">
        <v>1908</v>
      </c>
      <c r="L381" s="37" t="s">
        <v>304</v>
      </c>
      <c r="M381" s="37" t="s">
        <v>271</v>
      </c>
      <c r="N381" s="40" t="s">
        <v>890</v>
      </c>
      <c r="O381" s="41" t="s">
        <v>959</v>
      </c>
      <c r="P381" s="38" t="s">
        <v>977</v>
      </c>
    </row>
    <row r="382" spans="1:16">
      <c r="A382" s="37">
        <f t="shared" si="6"/>
        <v>381</v>
      </c>
      <c r="C382" s="37" t="s">
        <v>947</v>
      </c>
      <c r="D382" s="38" t="s">
        <v>590</v>
      </c>
      <c r="E382" s="39" t="s">
        <v>589</v>
      </c>
      <c r="F382" s="37" t="s">
        <v>293</v>
      </c>
      <c r="G382" s="37" t="s">
        <v>234</v>
      </c>
      <c r="H382" s="37" t="s">
        <v>45</v>
      </c>
      <c r="I382" s="37" t="s">
        <v>945</v>
      </c>
      <c r="J382" s="37">
        <v>1905</v>
      </c>
      <c r="L382" s="37" t="s">
        <v>304</v>
      </c>
      <c r="N382" s="37" t="s">
        <v>477</v>
      </c>
      <c r="O382" s="41" t="s">
        <v>959</v>
      </c>
    </row>
    <row r="383" spans="1:16">
      <c r="A383" s="37">
        <f t="shared" si="6"/>
        <v>382</v>
      </c>
      <c r="C383" s="37" t="s">
        <v>947</v>
      </c>
      <c r="D383" s="38" t="s">
        <v>1227</v>
      </c>
      <c r="E383" s="39" t="s">
        <v>1229</v>
      </c>
      <c r="F383" s="37" t="s">
        <v>293</v>
      </c>
      <c r="G383" s="37" t="s">
        <v>234</v>
      </c>
      <c r="H383" s="37" t="s">
        <v>1228</v>
      </c>
      <c r="I383" s="37" t="s">
        <v>945</v>
      </c>
      <c r="J383" s="37">
        <v>1905</v>
      </c>
      <c r="K383" s="37">
        <v>1907</v>
      </c>
      <c r="L383" s="37" t="s">
        <v>304</v>
      </c>
      <c r="N383" s="37" t="s">
        <v>621</v>
      </c>
      <c r="O383" s="41" t="s">
        <v>959</v>
      </c>
      <c r="P383" s="38" t="s">
        <v>977</v>
      </c>
    </row>
    <row r="384" spans="1:16">
      <c r="A384" s="37">
        <f t="shared" si="6"/>
        <v>383</v>
      </c>
      <c r="C384" s="37" t="s">
        <v>947</v>
      </c>
      <c r="D384" s="38" t="s">
        <v>448</v>
      </c>
      <c r="E384" s="39" t="s">
        <v>449</v>
      </c>
      <c r="F384" s="37" t="s">
        <v>293</v>
      </c>
      <c r="G384" s="37" t="s">
        <v>234</v>
      </c>
      <c r="H384" s="37" t="s">
        <v>713</v>
      </c>
      <c r="I384" s="37" t="s">
        <v>945</v>
      </c>
      <c r="J384" s="37">
        <v>1905</v>
      </c>
      <c r="K384" s="37">
        <v>1905</v>
      </c>
      <c r="L384" s="37" t="s">
        <v>304</v>
      </c>
      <c r="M384" s="37" t="s">
        <v>271</v>
      </c>
      <c r="N384" s="37" t="s">
        <v>461</v>
      </c>
      <c r="O384" s="41" t="s">
        <v>959</v>
      </c>
      <c r="P384" s="38" t="s">
        <v>977</v>
      </c>
    </row>
    <row r="385" spans="1:16">
      <c r="A385" s="37">
        <f t="shared" si="6"/>
        <v>384</v>
      </c>
      <c r="C385" s="37" t="s">
        <v>947</v>
      </c>
      <c r="D385" s="38" t="s">
        <v>448</v>
      </c>
      <c r="E385" s="66" t="s">
        <v>1520</v>
      </c>
      <c r="F385" s="37" t="s">
        <v>293</v>
      </c>
      <c r="G385" s="37" t="s">
        <v>293</v>
      </c>
      <c r="H385" s="40" t="s">
        <v>1521</v>
      </c>
      <c r="I385" s="37" t="s">
        <v>945</v>
      </c>
      <c r="J385" s="37">
        <v>1905</v>
      </c>
      <c r="K385" s="37">
        <v>1917</v>
      </c>
      <c r="L385" s="37" t="s">
        <v>304</v>
      </c>
      <c r="M385" s="37" t="s">
        <v>271</v>
      </c>
      <c r="N385" s="40" t="s">
        <v>890</v>
      </c>
      <c r="O385" s="41" t="s">
        <v>959</v>
      </c>
      <c r="P385" s="38" t="s">
        <v>977</v>
      </c>
    </row>
    <row r="386" spans="1:16">
      <c r="A386" s="37">
        <f t="shared" si="6"/>
        <v>385</v>
      </c>
      <c r="C386" s="37" t="s">
        <v>947</v>
      </c>
      <c r="D386" s="38" t="s">
        <v>431</v>
      </c>
      <c r="E386" s="39" t="s">
        <v>432</v>
      </c>
      <c r="F386" s="37" t="s">
        <v>293</v>
      </c>
      <c r="G386" s="37" t="s">
        <v>234</v>
      </c>
      <c r="H386" s="37" t="s">
        <v>38</v>
      </c>
      <c r="I386" s="37" t="s">
        <v>945</v>
      </c>
      <c r="J386" s="37">
        <v>1905</v>
      </c>
      <c r="K386" s="37">
        <v>1911</v>
      </c>
      <c r="L386" s="37" t="s">
        <v>304</v>
      </c>
      <c r="M386" s="37" t="s">
        <v>271</v>
      </c>
      <c r="N386" s="37" t="s">
        <v>461</v>
      </c>
      <c r="O386" s="41" t="s">
        <v>959</v>
      </c>
      <c r="P386" s="41" t="s">
        <v>977</v>
      </c>
    </row>
    <row r="387" spans="1:16">
      <c r="A387" s="37">
        <f t="shared" si="6"/>
        <v>386</v>
      </c>
      <c r="C387" s="37" t="s">
        <v>947</v>
      </c>
      <c r="D387" s="38" t="s">
        <v>448</v>
      </c>
      <c r="E387" s="39" t="s">
        <v>449</v>
      </c>
      <c r="F387" s="37" t="s">
        <v>293</v>
      </c>
      <c r="G387" s="37" t="s">
        <v>234</v>
      </c>
      <c r="H387" s="37" t="s">
        <v>807</v>
      </c>
      <c r="I387" s="37" t="s">
        <v>945</v>
      </c>
      <c r="J387" s="37">
        <v>1905</v>
      </c>
      <c r="L387" s="37" t="s">
        <v>304</v>
      </c>
      <c r="M387" s="37" t="s">
        <v>271</v>
      </c>
      <c r="N387" s="37" t="s">
        <v>1335</v>
      </c>
      <c r="O387" s="41" t="s">
        <v>959</v>
      </c>
    </row>
    <row r="388" spans="1:16">
      <c r="A388" s="37">
        <f t="shared" si="6"/>
        <v>387</v>
      </c>
      <c r="C388" s="37" t="s">
        <v>947</v>
      </c>
      <c r="D388" s="38" t="s">
        <v>187</v>
      </c>
      <c r="E388" s="39" t="s">
        <v>188</v>
      </c>
      <c r="F388" s="37" t="s">
        <v>293</v>
      </c>
      <c r="G388" s="37" t="s">
        <v>234</v>
      </c>
      <c r="H388" s="37" t="s">
        <v>189</v>
      </c>
      <c r="I388" s="37" t="s">
        <v>294</v>
      </c>
      <c r="J388" s="37">
        <v>1905</v>
      </c>
      <c r="K388" s="37">
        <v>1906</v>
      </c>
      <c r="L388" s="37" t="s">
        <v>304</v>
      </c>
      <c r="M388" s="37" t="s">
        <v>271</v>
      </c>
      <c r="N388" s="37" t="s">
        <v>461</v>
      </c>
      <c r="O388" s="41" t="s">
        <v>959</v>
      </c>
      <c r="P388" s="41" t="s">
        <v>977</v>
      </c>
    </row>
    <row r="389" spans="1:16">
      <c r="A389" s="37">
        <f t="shared" si="6"/>
        <v>388</v>
      </c>
      <c r="B389" s="37">
        <f>A318</f>
        <v>317</v>
      </c>
      <c r="C389" s="37" t="s">
        <v>947</v>
      </c>
      <c r="D389" s="38" t="s">
        <v>840</v>
      </c>
      <c r="E389" s="38" t="s">
        <v>841</v>
      </c>
      <c r="F389" s="37" t="s">
        <v>293</v>
      </c>
      <c r="G389" s="37" t="s">
        <v>234</v>
      </c>
      <c r="H389" s="37" t="s">
        <v>317</v>
      </c>
      <c r="I389" s="37" t="s">
        <v>945</v>
      </c>
      <c r="J389" s="38">
        <v>1905</v>
      </c>
      <c r="K389" s="37">
        <v>1906</v>
      </c>
      <c r="L389" s="37" t="s">
        <v>304</v>
      </c>
      <c r="M389" s="37" t="s">
        <v>271</v>
      </c>
      <c r="N389" s="37" t="s">
        <v>461</v>
      </c>
      <c r="O389" s="38" t="s">
        <v>1051</v>
      </c>
    </row>
    <row r="390" spans="1:16">
      <c r="A390" s="37">
        <f t="shared" si="6"/>
        <v>389</v>
      </c>
      <c r="C390" s="37" t="s">
        <v>1376</v>
      </c>
      <c r="D390" s="38" t="s">
        <v>1056</v>
      </c>
      <c r="E390" s="38" t="s">
        <v>1057</v>
      </c>
      <c r="F390" s="37" t="s">
        <v>293</v>
      </c>
      <c r="G390" s="37" t="s">
        <v>234</v>
      </c>
      <c r="H390" s="37" t="s">
        <v>317</v>
      </c>
      <c r="I390" s="37" t="s">
        <v>945</v>
      </c>
      <c r="J390" s="38">
        <v>1906</v>
      </c>
      <c r="L390" s="37" t="s">
        <v>304</v>
      </c>
      <c r="M390" s="37" t="s">
        <v>271</v>
      </c>
      <c r="N390" s="37" t="s">
        <v>1059</v>
      </c>
      <c r="O390" s="38" t="s">
        <v>1058</v>
      </c>
      <c r="P390" s="41" t="s">
        <v>977</v>
      </c>
    </row>
    <row r="391" spans="1:16">
      <c r="A391" s="37">
        <f t="shared" si="6"/>
        <v>390</v>
      </c>
      <c r="C391" s="37" t="s">
        <v>1376</v>
      </c>
      <c r="D391" s="38" t="s">
        <v>1477</v>
      </c>
      <c r="E391" s="79" t="s">
        <v>1478</v>
      </c>
      <c r="F391" s="37" t="s">
        <v>293</v>
      </c>
      <c r="G391" s="37" t="s">
        <v>234</v>
      </c>
      <c r="H391" s="40" t="s">
        <v>317</v>
      </c>
      <c r="I391" s="37" t="s">
        <v>294</v>
      </c>
      <c r="J391" s="38">
        <v>1906</v>
      </c>
      <c r="K391" s="37">
        <v>1910</v>
      </c>
      <c r="L391" s="37" t="s">
        <v>304</v>
      </c>
      <c r="M391" s="37" t="s">
        <v>271</v>
      </c>
      <c r="N391" s="40" t="s">
        <v>890</v>
      </c>
      <c r="O391" s="38" t="s">
        <v>1058</v>
      </c>
      <c r="P391" s="41" t="s">
        <v>977</v>
      </c>
    </row>
    <row r="392" spans="1:16">
      <c r="A392" s="37">
        <f t="shared" si="6"/>
        <v>391</v>
      </c>
      <c r="C392" s="37" t="s">
        <v>1376</v>
      </c>
      <c r="D392" s="38" t="s">
        <v>1480</v>
      </c>
      <c r="E392" s="79" t="s">
        <v>1481</v>
      </c>
      <c r="F392" s="37" t="s">
        <v>293</v>
      </c>
      <c r="G392" s="37" t="s">
        <v>234</v>
      </c>
      <c r="H392" s="40" t="s">
        <v>317</v>
      </c>
      <c r="I392" s="37" t="s">
        <v>294</v>
      </c>
      <c r="J392" s="38">
        <v>1906</v>
      </c>
      <c r="K392" s="37">
        <v>1906</v>
      </c>
      <c r="L392" s="37" t="s">
        <v>304</v>
      </c>
      <c r="M392" s="37" t="s">
        <v>271</v>
      </c>
      <c r="N392" s="40" t="s">
        <v>890</v>
      </c>
      <c r="O392" s="38" t="s">
        <v>1482</v>
      </c>
      <c r="P392" s="41" t="s">
        <v>977</v>
      </c>
    </row>
    <row r="393" spans="1:16">
      <c r="A393" s="37">
        <f t="shared" si="6"/>
        <v>392</v>
      </c>
      <c r="C393" s="37" t="s">
        <v>1377</v>
      </c>
      <c r="D393" s="38" t="s">
        <v>1483</v>
      </c>
      <c r="E393" s="79" t="s">
        <v>1484</v>
      </c>
      <c r="F393" s="37" t="s">
        <v>293</v>
      </c>
      <c r="G393" s="37" t="s">
        <v>234</v>
      </c>
      <c r="H393" s="40" t="s">
        <v>317</v>
      </c>
      <c r="I393" s="37" t="s">
        <v>294</v>
      </c>
      <c r="J393" s="38">
        <v>1905</v>
      </c>
      <c r="K393" s="37">
        <v>1906</v>
      </c>
      <c r="L393" s="37" t="s">
        <v>304</v>
      </c>
      <c r="M393" s="37" t="s">
        <v>271</v>
      </c>
      <c r="N393" s="40" t="s">
        <v>890</v>
      </c>
      <c r="O393" s="38" t="s">
        <v>977</v>
      </c>
      <c r="P393" s="41"/>
    </row>
    <row r="394" spans="1:16">
      <c r="A394" s="37">
        <f t="shared" si="6"/>
        <v>393</v>
      </c>
      <c r="B394" s="37">
        <f>A176</f>
        <v>175</v>
      </c>
      <c r="C394" s="37" t="s">
        <v>947</v>
      </c>
      <c r="D394" s="38" t="s">
        <v>758</v>
      </c>
      <c r="E394" s="39" t="s">
        <v>417</v>
      </c>
      <c r="F394" s="37" t="s">
        <v>293</v>
      </c>
      <c r="G394" s="37" t="s">
        <v>234</v>
      </c>
      <c r="H394" s="37" t="s">
        <v>317</v>
      </c>
      <c r="I394" s="37" t="s">
        <v>294</v>
      </c>
      <c r="J394" s="38">
        <v>1905</v>
      </c>
      <c r="K394" s="37">
        <v>1906</v>
      </c>
      <c r="L394" s="37" t="s">
        <v>304</v>
      </c>
      <c r="M394" s="37" t="s">
        <v>271</v>
      </c>
      <c r="N394" s="37" t="s">
        <v>461</v>
      </c>
      <c r="O394" s="38" t="s">
        <v>959</v>
      </c>
      <c r="P394" s="41" t="s">
        <v>977</v>
      </c>
    </row>
    <row r="395" spans="1:16">
      <c r="A395" s="37">
        <f t="shared" si="6"/>
        <v>394</v>
      </c>
      <c r="C395" s="37" t="s">
        <v>947</v>
      </c>
      <c r="D395" s="38" t="s">
        <v>1050</v>
      </c>
      <c r="E395" s="39" t="s">
        <v>802</v>
      </c>
      <c r="F395" s="37" t="s">
        <v>293</v>
      </c>
      <c r="G395" s="37" t="s">
        <v>234</v>
      </c>
      <c r="H395" s="37" t="s">
        <v>317</v>
      </c>
      <c r="I395" s="37" t="s">
        <v>294</v>
      </c>
      <c r="J395" s="38">
        <v>1905</v>
      </c>
      <c r="L395" s="37" t="s">
        <v>304</v>
      </c>
      <c r="M395" s="37" t="s">
        <v>271</v>
      </c>
      <c r="N395" s="37" t="s">
        <v>461</v>
      </c>
      <c r="O395" s="38" t="s">
        <v>959</v>
      </c>
      <c r="P395" s="41" t="s">
        <v>977</v>
      </c>
    </row>
    <row r="396" spans="1:16">
      <c r="A396" s="37">
        <f t="shared" ref="A396:A397" si="7">A395+1</f>
        <v>395</v>
      </c>
      <c r="C396" s="37" t="s">
        <v>947</v>
      </c>
      <c r="D396" s="38" t="s">
        <v>389</v>
      </c>
      <c r="E396" s="66" t="s">
        <v>1479</v>
      </c>
      <c r="F396" s="37" t="s">
        <v>293</v>
      </c>
      <c r="G396" s="37" t="s">
        <v>234</v>
      </c>
      <c r="H396" s="40" t="s">
        <v>317</v>
      </c>
      <c r="I396" s="37" t="s">
        <v>294</v>
      </c>
      <c r="J396" s="38">
        <v>1905</v>
      </c>
      <c r="K396" s="37">
        <v>1908</v>
      </c>
      <c r="L396" s="37" t="s">
        <v>304</v>
      </c>
      <c r="M396" s="37" t="s">
        <v>271</v>
      </c>
      <c r="N396" s="40" t="s">
        <v>890</v>
      </c>
      <c r="O396" s="38" t="s">
        <v>977</v>
      </c>
      <c r="P396" s="41"/>
    </row>
    <row r="397" spans="1:16">
      <c r="A397" s="37">
        <f t="shared" si="7"/>
        <v>396</v>
      </c>
      <c r="C397" s="37" t="s">
        <v>967</v>
      </c>
      <c r="D397" s="38" t="s">
        <v>1052</v>
      </c>
      <c r="E397" s="39" t="s">
        <v>1053</v>
      </c>
      <c r="F397" s="37" t="s">
        <v>293</v>
      </c>
      <c r="G397" s="37" t="s">
        <v>234</v>
      </c>
      <c r="H397" s="37" t="s">
        <v>317</v>
      </c>
      <c r="I397" s="37" t="s">
        <v>294</v>
      </c>
      <c r="J397" s="38">
        <v>1905</v>
      </c>
      <c r="K397" s="37">
        <v>1908</v>
      </c>
      <c r="L397" s="37" t="s">
        <v>304</v>
      </c>
      <c r="M397" s="37" t="s">
        <v>271</v>
      </c>
      <c r="N397" s="37" t="s">
        <v>890</v>
      </c>
      <c r="O397" s="38" t="s">
        <v>977</v>
      </c>
      <c r="P397" s="41"/>
    </row>
    <row r="399" spans="1:16" ht="12">
      <c r="D399" s="60" t="s">
        <v>459</v>
      </c>
      <c r="E399" s="61">
        <f>SUBTOTAL(3,E2:E397)</f>
        <v>396</v>
      </c>
    </row>
  </sheetData>
  <autoFilter ref="A1:P398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Q48"/>
  <sheetViews>
    <sheetView workbookViewId="0">
      <pane ySplit="1" topLeftCell="A2" activePane="bottomLeft" state="frozen"/>
      <selection pane="bottomLeft" activeCell="H15" sqref="H15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customWidth="1"/>
    <col min="4" max="4" width="21.6640625" style="38" bestFit="1" customWidth="1"/>
    <col min="5" max="5" width="26.6640625" style="38" customWidth="1"/>
    <col min="6" max="6" width="3.33203125" style="37" bestFit="1" customWidth="1"/>
    <col min="7" max="7" width="3.44140625" style="37" bestFit="1" customWidth="1"/>
    <col min="8" max="8" width="7.6640625" style="37" customWidth="1"/>
    <col min="9" max="9" width="4.109375" style="37" customWidth="1"/>
    <col min="10" max="10" width="5.44140625" style="37" customWidth="1"/>
    <col min="11" max="11" width="5" style="37" bestFit="1" customWidth="1"/>
    <col min="12" max="13" width="3.33203125" style="37" bestFit="1" customWidth="1"/>
    <col min="14" max="14" width="6.44140625" style="37" customWidth="1"/>
    <col min="15" max="15" width="38.109375" style="37" customWidth="1"/>
    <col min="16" max="16" width="15.6640625" style="38" customWidth="1"/>
    <col min="17" max="17" width="19.44140625" style="38" customWidth="1"/>
    <col min="18" max="16384" width="11.44140625" style="38"/>
  </cols>
  <sheetData>
    <row r="1" spans="1:17" ht="48">
      <c r="A1" s="52" t="s">
        <v>344</v>
      </c>
      <c r="B1" s="52" t="s">
        <v>899</v>
      </c>
      <c r="C1" s="53" t="s">
        <v>296</v>
      </c>
      <c r="D1" s="54" t="s">
        <v>472</v>
      </c>
      <c r="E1" s="54" t="s">
        <v>1392</v>
      </c>
      <c r="F1" s="55" t="s">
        <v>292</v>
      </c>
      <c r="G1" s="55" t="s">
        <v>208</v>
      </c>
      <c r="H1" s="52" t="s">
        <v>351</v>
      </c>
      <c r="I1" s="56" t="s">
        <v>925</v>
      </c>
      <c r="J1" s="56" t="s">
        <v>892</v>
      </c>
      <c r="K1" s="55" t="s">
        <v>303</v>
      </c>
      <c r="L1" s="55" t="s">
        <v>289</v>
      </c>
      <c r="M1" s="55" t="s">
        <v>464</v>
      </c>
      <c r="N1" s="52" t="s">
        <v>460</v>
      </c>
      <c r="O1" s="52" t="s">
        <v>891</v>
      </c>
      <c r="P1" s="52" t="s">
        <v>864</v>
      </c>
      <c r="Q1" s="52" t="s">
        <v>865</v>
      </c>
    </row>
    <row r="2" spans="1:17">
      <c r="A2" s="37">
        <v>1</v>
      </c>
      <c r="C2" s="37" t="s">
        <v>1003</v>
      </c>
      <c r="D2" s="38" t="s">
        <v>61</v>
      </c>
      <c r="E2" s="38" t="s">
        <v>62</v>
      </c>
      <c r="F2" s="37" t="s">
        <v>293</v>
      </c>
      <c r="G2" s="37" t="s">
        <v>234</v>
      </c>
      <c r="H2" s="37" t="s">
        <v>1006</v>
      </c>
      <c r="I2" s="37" t="s">
        <v>945</v>
      </c>
      <c r="J2" s="37">
        <v>1905</v>
      </c>
      <c r="L2" s="37" t="s">
        <v>304</v>
      </c>
      <c r="M2" s="37" t="s">
        <v>271</v>
      </c>
      <c r="N2" s="37" t="s">
        <v>461</v>
      </c>
      <c r="O2" s="42" t="s">
        <v>1037</v>
      </c>
      <c r="P2" s="38" t="s">
        <v>976</v>
      </c>
    </row>
    <row r="3" spans="1:17">
      <c r="A3" s="37">
        <f t="shared" ref="A3:A8" si="0">A2+1</f>
        <v>2</v>
      </c>
      <c r="C3" s="37" t="s">
        <v>1003</v>
      </c>
      <c r="D3" s="38" t="s">
        <v>1231</v>
      </c>
      <c r="E3" s="38" t="s">
        <v>1232</v>
      </c>
      <c r="F3" s="37" t="s">
        <v>293</v>
      </c>
      <c r="G3" s="37" t="s">
        <v>234</v>
      </c>
      <c r="H3" s="37" t="s">
        <v>1230</v>
      </c>
      <c r="I3" s="37" t="s">
        <v>945</v>
      </c>
      <c r="J3" s="37">
        <v>1905</v>
      </c>
      <c r="K3" s="37">
        <v>1906</v>
      </c>
      <c r="L3" s="37" t="s">
        <v>304</v>
      </c>
      <c r="M3" s="37" t="s">
        <v>271</v>
      </c>
      <c r="N3" s="37" t="s">
        <v>621</v>
      </c>
      <c r="O3" s="42" t="s">
        <v>1037</v>
      </c>
      <c r="P3" s="38" t="s">
        <v>976</v>
      </c>
    </row>
    <row r="4" spans="1:17">
      <c r="A4" s="37">
        <f t="shared" si="0"/>
        <v>3</v>
      </c>
      <c r="C4" s="37" t="s">
        <v>1003</v>
      </c>
      <c r="D4" s="38" t="s">
        <v>316</v>
      </c>
      <c r="E4" s="38" t="s">
        <v>777</v>
      </c>
      <c r="F4" s="37" t="s">
        <v>293</v>
      </c>
      <c r="G4" s="37" t="s">
        <v>234</v>
      </c>
      <c r="H4" s="37" t="s">
        <v>1007</v>
      </c>
      <c r="I4" s="37" t="s">
        <v>945</v>
      </c>
      <c r="J4" s="37">
        <v>1905</v>
      </c>
      <c r="L4" s="37" t="s">
        <v>304</v>
      </c>
      <c r="M4" s="37" t="s">
        <v>271</v>
      </c>
      <c r="N4" s="37" t="s">
        <v>461</v>
      </c>
      <c r="O4" s="42" t="s">
        <v>1037</v>
      </c>
      <c r="P4" s="38" t="s">
        <v>976</v>
      </c>
    </row>
    <row r="5" spans="1:17">
      <c r="A5" s="37">
        <f t="shared" si="0"/>
        <v>4</v>
      </c>
      <c r="C5" s="37" t="s">
        <v>1003</v>
      </c>
      <c r="D5" s="38" t="s">
        <v>484</v>
      </c>
      <c r="E5" s="38" t="s">
        <v>483</v>
      </c>
      <c r="F5" s="37" t="s">
        <v>293</v>
      </c>
      <c r="G5" s="37" t="s">
        <v>234</v>
      </c>
      <c r="H5" s="37" t="s">
        <v>1008</v>
      </c>
      <c r="I5" s="37" t="s">
        <v>945</v>
      </c>
      <c r="J5" s="37">
        <v>1905</v>
      </c>
      <c r="L5" s="37" t="s">
        <v>304</v>
      </c>
      <c r="M5" s="37" t="s">
        <v>271</v>
      </c>
      <c r="N5" s="37" t="s">
        <v>477</v>
      </c>
      <c r="O5" s="42" t="s">
        <v>1037</v>
      </c>
    </row>
    <row r="6" spans="1:17">
      <c r="A6" s="37">
        <f t="shared" si="0"/>
        <v>5</v>
      </c>
      <c r="B6" s="37">
        <f>A7</f>
        <v>6</v>
      </c>
      <c r="C6" s="37" t="s">
        <v>1003</v>
      </c>
      <c r="D6" s="38" t="s">
        <v>1236</v>
      </c>
      <c r="E6" s="38" t="s">
        <v>1237</v>
      </c>
      <c r="F6" s="37" t="s">
        <v>293</v>
      </c>
      <c r="G6" s="37" t="s">
        <v>234</v>
      </c>
      <c r="H6" s="37" t="s">
        <v>1233</v>
      </c>
      <c r="I6" s="37" t="s">
        <v>945</v>
      </c>
      <c r="J6" s="37">
        <v>1905</v>
      </c>
      <c r="K6" s="37">
        <v>1907</v>
      </c>
      <c r="L6" s="37" t="s">
        <v>304</v>
      </c>
      <c r="M6" s="37" t="s">
        <v>271</v>
      </c>
      <c r="N6" s="37" t="s">
        <v>621</v>
      </c>
      <c r="O6" s="42" t="s">
        <v>1037</v>
      </c>
      <c r="P6" s="38" t="s">
        <v>976</v>
      </c>
    </row>
    <row r="7" spans="1:17">
      <c r="A7" s="37">
        <f t="shared" si="0"/>
        <v>6</v>
      </c>
      <c r="B7" s="37">
        <f>A6</f>
        <v>5</v>
      </c>
      <c r="C7" s="37" t="s">
        <v>1186</v>
      </c>
      <c r="D7" s="38" t="s">
        <v>1236</v>
      </c>
      <c r="E7" s="38" t="s">
        <v>1238</v>
      </c>
      <c r="F7" s="37" t="s">
        <v>293</v>
      </c>
      <c r="G7" s="37" t="s">
        <v>234</v>
      </c>
      <c r="H7" s="37">
        <v>101</v>
      </c>
      <c r="I7" s="37" t="s">
        <v>945</v>
      </c>
      <c r="J7" s="37">
        <v>1907</v>
      </c>
      <c r="K7" s="37">
        <v>1911</v>
      </c>
      <c r="L7" s="37" t="s">
        <v>304</v>
      </c>
      <c r="M7" s="37" t="s">
        <v>271</v>
      </c>
      <c r="N7" s="37" t="s">
        <v>621</v>
      </c>
      <c r="O7" s="42" t="s">
        <v>1239</v>
      </c>
      <c r="P7" s="38" t="s">
        <v>1240</v>
      </c>
      <c r="Q7" s="38" t="s">
        <v>1241</v>
      </c>
    </row>
    <row r="8" spans="1:17">
      <c r="A8" s="37">
        <f t="shared" si="0"/>
        <v>7</v>
      </c>
      <c r="C8" s="37" t="s">
        <v>1003</v>
      </c>
      <c r="D8" s="38" t="s">
        <v>61</v>
      </c>
      <c r="E8" s="38" t="s">
        <v>299</v>
      </c>
      <c r="F8" s="37" t="s">
        <v>293</v>
      </c>
      <c r="G8" s="37" t="s">
        <v>234</v>
      </c>
      <c r="H8" s="37" t="s">
        <v>1009</v>
      </c>
      <c r="I8" s="37" t="s">
        <v>945</v>
      </c>
      <c r="J8" s="37">
        <v>1905</v>
      </c>
      <c r="K8" s="37">
        <v>1907</v>
      </c>
      <c r="L8" s="37" t="s">
        <v>304</v>
      </c>
      <c r="M8" s="37" t="s">
        <v>271</v>
      </c>
      <c r="N8" s="37" t="s">
        <v>461</v>
      </c>
      <c r="O8" s="42" t="s">
        <v>1037</v>
      </c>
      <c r="P8" s="38" t="s">
        <v>976</v>
      </c>
    </row>
    <row r="9" spans="1:17">
      <c r="A9" s="37">
        <f t="shared" ref="A9:A19" si="1">A8+1</f>
        <v>8</v>
      </c>
      <c r="C9" s="37" t="s">
        <v>1003</v>
      </c>
      <c r="D9" s="38" t="s">
        <v>664</v>
      </c>
      <c r="E9" s="38" t="s">
        <v>663</v>
      </c>
      <c r="F9" s="37" t="s">
        <v>293</v>
      </c>
      <c r="G9" s="37" t="s">
        <v>234</v>
      </c>
      <c r="H9" s="37" t="s">
        <v>1010</v>
      </c>
      <c r="I9" s="37" t="s">
        <v>945</v>
      </c>
      <c r="J9" s="37">
        <v>1905</v>
      </c>
      <c r="K9" s="37">
        <v>1907</v>
      </c>
      <c r="L9" s="37" t="s">
        <v>304</v>
      </c>
      <c r="N9" s="37" t="s">
        <v>477</v>
      </c>
      <c r="O9" s="42" t="s">
        <v>1037</v>
      </c>
    </row>
    <row r="10" spans="1:17">
      <c r="A10" s="37">
        <f t="shared" si="1"/>
        <v>9</v>
      </c>
      <c r="C10" s="37" t="s">
        <v>1003</v>
      </c>
      <c r="D10" s="38" t="s">
        <v>116</v>
      </c>
      <c r="E10" s="38" t="s">
        <v>485</v>
      </c>
      <c r="F10" s="37" t="s">
        <v>293</v>
      </c>
      <c r="G10" s="37" t="s">
        <v>234</v>
      </c>
      <c r="H10" s="37" t="s">
        <v>1011</v>
      </c>
      <c r="I10" s="37" t="s">
        <v>945</v>
      </c>
      <c r="J10" s="37">
        <v>1905</v>
      </c>
      <c r="L10" s="37" t="s">
        <v>304</v>
      </c>
      <c r="M10" s="37" t="s">
        <v>271</v>
      </c>
      <c r="N10" s="37" t="s">
        <v>461</v>
      </c>
      <c r="O10" s="42" t="s">
        <v>1037</v>
      </c>
      <c r="P10" s="38" t="s">
        <v>976</v>
      </c>
    </row>
    <row r="11" spans="1:17">
      <c r="A11" s="37">
        <f t="shared" si="1"/>
        <v>10</v>
      </c>
      <c r="C11" s="37" t="s">
        <v>1003</v>
      </c>
      <c r="D11" s="38" t="s">
        <v>11</v>
      </c>
      <c r="E11" s="38" t="s">
        <v>681</v>
      </c>
      <c r="F11" s="37" t="s">
        <v>293</v>
      </c>
      <c r="G11" s="37" t="s">
        <v>234</v>
      </c>
      <c r="H11" s="37" t="s">
        <v>1012</v>
      </c>
      <c r="I11" s="37" t="s">
        <v>945</v>
      </c>
      <c r="J11" s="37">
        <v>1905</v>
      </c>
      <c r="K11" s="37">
        <v>1906</v>
      </c>
      <c r="L11" s="37" t="s">
        <v>304</v>
      </c>
      <c r="M11" s="37" t="s">
        <v>271</v>
      </c>
      <c r="N11" s="37" t="s">
        <v>461</v>
      </c>
      <c r="O11" s="42" t="s">
        <v>1037</v>
      </c>
      <c r="P11" s="38" t="s">
        <v>976</v>
      </c>
    </row>
    <row r="12" spans="1:17">
      <c r="A12" s="37">
        <f t="shared" si="1"/>
        <v>11</v>
      </c>
      <c r="C12" s="37" t="s">
        <v>1003</v>
      </c>
      <c r="D12" s="38" t="s">
        <v>486</v>
      </c>
      <c r="E12" s="38" t="s">
        <v>434</v>
      </c>
      <c r="F12" s="37" t="s">
        <v>293</v>
      </c>
      <c r="G12" s="37" t="s">
        <v>234</v>
      </c>
      <c r="H12" s="37" t="s">
        <v>1013</v>
      </c>
      <c r="I12" s="37" t="s">
        <v>945</v>
      </c>
      <c r="J12" s="37">
        <v>1905</v>
      </c>
      <c r="K12" s="37">
        <v>1906</v>
      </c>
      <c r="L12" s="37" t="s">
        <v>304</v>
      </c>
      <c r="M12" s="37" t="s">
        <v>271</v>
      </c>
      <c r="N12" s="37" t="s">
        <v>461</v>
      </c>
      <c r="O12" s="42" t="s">
        <v>1037</v>
      </c>
      <c r="P12" s="38" t="s">
        <v>976</v>
      </c>
    </row>
    <row r="13" spans="1:17">
      <c r="A13" s="37">
        <f t="shared" si="1"/>
        <v>12</v>
      </c>
      <c r="C13" s="37" t="s">
        <v>1003</v>
      </c>
      <c r="D13" s="38" t="s">
        <v>99</v>
      </c>
      <c r="E13" s="38" t="s">
        <v>487</v>
      </c>
      <c r="F13" s="37" t="s">
        <v>293</v>
      </c>
      <c r="G13" s="37" t="s">
        <v>293</v>
      </c>
      <c r="H13" s="37" t="s">
        <v>1014</v>
      </c>
      <c r="I13" s="37" t="s">
        <v>945</v>
      </c>
      <c r="J13" s="37">
        <v>1905</v>
      </c>
      <c r="L13" s="37" t="s">
        <v>304</v>
      </c>
      <c r="M13" s="37" t="s">
        <v>271</v>
      </c>
      <c r="N13" s="37" t="s">
        <v>477</v>
      </c>
      <c r="O13" s="42" t="s">
        <v>1037</v>
      </c>
    </row>
    <row r="14" spans="1:17">
      <c r="A14" s="37">
        <f t="shared" si="1"/>
        <v>13</v>
      </c>
      <c r="C14" s="37" t="s">
        <v>1003</v>
      </c>
      <c r="D14" s="38" t="s">
        <v>744</v>
      </c>
      <c r="E14" s="38" t="s">
        <v>798</v>
      </c>
      <c r="F14" s="37" t="s">
        <v>293</v>
      </c>
      <c r="G14" s="37" t="s">
        <v>234</v>
      </c>
      <c r="H14" s="37" t="s">
        <v>1015</v>
      </c>
      <c r="I14" s="37" t="s">
        <v>945</v>
      </c>
      <c r="J14" s="37">
        <v>1905</v>
      </c>
      <c r="K14" s="37">
        <v>1906</v>
      </c>
      <c r="L14" s="37" t="s">
        <v>304</v>
      </c>
      <c r="M14" s="37" t="s">
        <v>271</v>
      </c>
      <c r="N14" s="37" t="s">
        <v>461</v>
      </c>
      <c r="O14" s="42" t="s">
        <v>1037</v>
      </c>
      <c r="P14" s="38" t="s">
        <v>976</v>
      </c>
    </row>
    <row r="15" spans="1:17">
      <c r="A15" s="37">
        <f t="shared" si="1"/>
        <v>14</v>
      </c>
      <c r="C15" s="37" t="s">
        <v>1003</v>
      </c>
      <c r="D15" s="38" t="s">
        <v>800</v>
      </c>
      <c r="E15" s="38" t="s">
        <v>801</v>
      </c>
      <c r="F15" s="37" t="s">
        <v>293</v>
      </c>
      <c r="G15" s="37" t="s">
        <v>234</v>
      </c>
      <c r="H15" s="37" t="s">
        <v>799</v>
      </c>
      <c r="I15" s="37" t="s">
        <v>945</v>
      </c>
      <c r="J15" s="37">
        <v>1905</v>
      </c>
      <c r="K15" s="37">
        <v>1907</v>
      </c>
      <c r="L15" s="37" t="s">
        <v>304</v>
      </c>
      <c r="M15" s="37" t="s">
        <v>271</v>
      </c>
      <c r="N15" s="37" t="s">
        <v>1335</v>
      </c>
      <c r="O15" s="42" t="s">
        <v>1037</v>
      </c>
    </row>
    <row r="16" spans="1:17">
      <c r="A16" s="37">
        <f t="shared" si="1"/>
        <v>15</v>
      </c>
      <c r="C16" s="37" t="s">
        <v>1054</v>
      </c>
      <c r="D16" s="38" t="s">
        <v>666</v>
      </c>
      <c r="E16" s="38" t="s">
        <v>665</v>
      </c>
      <c r="F16" s="37" t="s">
        <v>293</v>
      </c>
      <c r="G16" s="37" t="s">
        <v>234</v>
      </c>
      <c r="H16" s="37" t="s">
        <v>1016</v>
      </c>
      <c r="I16" s="37" t="s">
        <v>945</v>
      </c>
      <c r="J16" s="37">
        <v>1905</v>
      </c>
      <c r="L16" s="37" t="s">
        <v>304</v>
      </c>
      <c r="N16" s="37" t="s">
        <v>656</v>
      </c>
      <c r="O16" s="42" t="s">
        <v>1037</v>
      </c>
    </row>
    <row r="17" spans="1:16">
      <c r="A17" s="37">
        <f t="shared" si="1"/>
        <v>16</v>
      </c>
      <c r="C17" s="37" t="s">
        <v>1003</v>
      </c>
      <c r="D17" s="38" t="s">
        <v>433</v>
      </c>
      <c r="E17" s="38" t="s">
        <v>433</v>
      </c>
      <c r="F17" s="37" t="s">
        <v>293</v>
      </c>
      <c r="G17" s="37" t="s">
        <v>234</v>
      </c>
      <c r="H17" s="37" t="s">
        <v>1017</v>
      </c>
      <c r="I17" s="37" t="s">
        <v>945</v>
      </c>
      <c r="J17" s="37">
        <v>1905</v>
      </c>
      <c r="K17" s="37">
        <v>1909</v>
      </c>
      <c r="L17" s="37" t="s">
        <v>304</v>
      </c>
      <c r="M17" s="37" t="s">
        <v>271</v>
      </c>
      <c r="N17" s="37" t="s">
        <v>461</v>
      </c>
      <c r="O17" s="42" t="s">
        <v>1037</v>
      </c>
      <c r="P17" s="38" t="s">
        <v>976</v>
      </c>
    </row>
    <row r="18" spans="1:16">
      <c r="A18" s="37">
        <f t="shared" si="1"/>
        <v>17</v>
      </c>
      <c r="C18" s="37" t="s">
        <v>1003</v>
      </c>
      <c r="D18" s="38" t="s">
        <v>308</v>
      </c>
      <c r="E18" s="38" t="s">
        <v>488</v>
      </c>
      <c r="F18" s="37" t="s">
        <v>293</v>
      </c>
      <c r="G18" s="37" t="s">
        <v>234</v>
      </c>
      <c r="H18" s="37" t="s">
        <v>1018</v>
      </c>
      <c r="I18" s="37" t="s">
        <v>945</v>
      </c>
      <c r="J18" s="37">
        <v>1905</v>
      </c>
      <c r="L18" s="37" t="s">
        <v>304</v>
      </c>
      <c r="M18" s="37" t="s">
        <v>271</v>
      </c>
      <c r="N18" s="37" t="s">
        <v>477</v>
      </c>
      <c r="O18" s="42" t="s">
        <v>1037</v>
      </c>
    </row>
    <row r="19" spans="1:16">
      <c r="A19" s="37">
        <f t="shared" si="1"/>
        <v>18</v>
      </c>
      <c r="C19" s="37" t="s">
        <v>1003</v>
      </c>
      <c r="D19" s="38" t="s">
        <v>778</v>
      </c>
      <c r="E19" s="38" t="s">
        <v>779</v>
      </c>
      <c r="F19" s="37" t="s">
        <v>293</v>
      </c>
      <c r="G19" s="37" t="s">
        <v>234</v>
      </c>
      <c r="H19" s="37" t="s">
        <v>1019</v>
      </c>
      <c r="I19" s="37" t="s">
        <v>945</v>
      </c>
      <c r="J19" s="37">
        <v>1905</v>
      </c>
      <c r="K19" s="37">
        <v>1905</v>
      </c>
      <c r="L19" s="37" t="s">
        <v>304</v>
      </c>
      <c r="M19" s="37" t="s">
        <v>271</v>
      </c>
      <c r="N19" s="37" t="s">
        <v>461</v>
      </c>
      <c r="O19" s="42" t="s">
        <v>1037</v>
      </c>
      <c r="P19" s="38" t="s">
        <v>976</v>
      </c>
    </row>
    <row r="20" spans="1:16">
      <c r="A20" s="37">
        <v>19</v>
      </c>
      <c r="C20" s="37" t="s">
        <v>1003</v>
      </c>
      <c r="D20" s="79" t="s">
        <v>734</v>
      </c>
      <c r="E20" s="79" t="s">
        <v>1471</v>
      </c>
      <c r="F20" s="40" t="s">
        <v>293</v>
      </c>
      <c r="G20" s="40" t="s">
        <v>234</v>
      </c>
      <c r="H20" s="40" t="s">
        <v>1470</v>
      </c>
      <c r="I20" s="40" t="s">
        <v>945</v>
      </c>
      <c r="J20" s="40">
        <v>1905</v>
      </c>
      <c r="K20" s="40">
        <v>1905</v>
      </c>
      <c r="L20" s="40" t="s">
        <v>304</v>
      </c>
      <c r="M20" s="40" t="s">
        <v>271</v>
      </c>
      <c r="N20" s="40" t="s">
        <v>890</v>
      </c>
      <c r="O20" s="86" t="s">
        <v>1037</v>
      </c>
      <c r="P20" s="79" t="s">
        <v>976</v>
      </c>
    </row>
    <row r="21" spans="1:16">
      <c r="A21" s="37">
        <v>20</v>
      </c>
      <c r="C21" s="37" t="s">
        <v>1003</v>
      </c>
      <c r="D21" s="38" t="s">
        <v>295</v>
      </c>
      <c r="E21" s="38" t="s">
        <v>1243</v>
      </c>
      <c r="F21" s="37" t="s">
        <v>293</v>
      </c>
      <c r="G21" s="37" t="s">
        <v>234</v>
      </c>
      <c r="H21" s="37" t="s">
        <v>1020</v>
      </c>
      <c r="I21" s="37" t="s">
        <v>945</v>
      </c>
      <c r="J21" s="37">
        <v>1905</v>
      </c>
      <c r="K21" s="37">
        <v>1907</v>
      </c>
      <c r="L21" s="37" t="s">
        <v>294</v>
      </c>
      <c r="M21" s="37" t="s">
        <v>271</v>
      </c>
      <c r="N21" s="37" t="s">
        <v>461</v>
      </c>
      <c r="O21" s="42" t="s">
        <v>1037</v>
      </c>
      <c r="P21" s="38" t="s">
        <v>976</v>
      </c>
    </row>
    <row r="22" spans="1:16">
      <c r="A22" s="37">
        <f t="shared" ref="A22:A45" si="2">A21+1</f>
        <v>21</v>
      </c>
      <c r="C22" s="37" t="s">
        <v>1003</v>
      </c>
      <c r="D22" s="38" t="s">
        <v>295</v>
      </c>
      <c r="E22" s="38" t="s">
        <v>1243</v>
      </c>
      <c r="F22" s="37" t="s">
        <v>293</v>
      </c>
      <c r="G22" s="37" t="s">
        <v>234</v>
      </c>
      <c r="H22" s="37" t="s">
        <v>1021</v>
      </c>
      <c r="I22" s="37" t="s">
        <v>945</v>
      </c>
      <c r="J22" s="37">
        <v>1905</v>
      </c>
      <c r="K22" s="37">
        <v>1906</v>
      </c>
      <c r="L22" s="37" t="s">
        <v>294</v>
      </c>
      <c r="M22" s="37" t="s">
        <v>271</v>
      </c>
      <c r="N22" s="37" t="s">
        <v>461</v>
      </c>
      <c r="O22" s="42" t="s">
        <v>1037</v>
      </c>
      <c r="P22" s="38" t="s">
        <v>976</v>
      </c>
    </row>
    <row r="23" spans="1:16">
      <c r="A23" s="37">
        <f t="shared" si="2"/>
        <v>22</v>
      </c>
      <c r="C23" s="37" t="s">
        <v>1003</v>
      </c>
      <c r="D23" s="38" t="s">
        <v>295</v>
      </c>
      <c r="E23" s="38" t="s">
        <v>1243</v>
      </c>
      <c r="F23" s="37" t="s">
        <v>293</v>
      </c>
      <c r="G23" s="37" t="s">
        <v>234</v>
      </c>
      <c r="H23" s="37" t="s">
        <v>1242</v>
      </c>
      <c r="I23" s="37" t="s">
        <v>945</v>
      </c>
      <c r="J23" s="37">
        <v>1905</v>
      </c>
      <c r="L23" s="37" t="s">
        <v>294</v>
      </c>
      <c r="M23" s="37" t="s">
        <v>271</v>
      </c>
      <c r="N23" s="37" t="s">
        <v>621</v>
      </c>
      <c r="O23" s="42" t="s">
        <v>1037</v>
      </c>
      <c r="P23" s="38" t="s">
        <v>976</v>
      </c>
    </row>
    <row r="24" spans="1:16">
      <c r="A24" s="37">
        <f t="shared" si="2"/>
        <v>23</v>
      </c>
      <c r="C24" s="37" t="s">
        <v>1003</v>
      </c>
      <c r="D24" s="38" t="s">
        <v>757</v>
      </c>
      <c r="E24" s="38" t="s">
        <v>488</v>
      </c>
      <c r="F24" s="37" t="s">
        <v>293</v>
      </c>
      <c r="G24" s="37" t="s">
        <v>234</v>
      </c>
      <c r="H24" s="37" t="s">
        <v>1022</v>
      </c>
      <c r="I24" s="37" t="s">
        <v>945</v>
      </c>
      <c r="J24" s="37">
        <v>1905</v>
      </c>
      <c r="K24" s="37">
        <v>1908</v>
      </c>
      <c r="L24" s="37" t="s">
        <v>304</v>
      </c>
      <c r="M24" s="37" t="s">
        <v>271</v>
      </c>
      <c r="N24" s="37" t="s">
        <v>461</v>
      </c>
      <c r="O24" s="42" t="s">
        <v>1037</v>
      </c>
      <c r="P24" s="38" t="s">
        <v>976</v>
      </c>
    </row>
    <row r="25" spans="1:16">
      <c r="A25" s="37">
        <f t="shared" si="2"/>
        <v>24</v>
      </c>
      <c r="C25" s="37" t="s">
        <v>1003</v>
      </c>
      <c r="D25" s="38" t="s">
        <v>734</v>
      </c>
      <c r="E25" s="38" t="s">
        <v>735</v>
      </c>
      <c r="F25" s="37" t="s">
        <v>293</v>
      </c>
      <c r="G25" s="37" t="s">
        <v>234</v>
      </c>
      <c r="H25" s="37" t="s">
        <v>1023</v>
      </c>
      <c r="I25" s="37" t="s">
        <v>945</v>
      </c>
      <c r="J25" s="37">
        <v>1905</v>
      </c>
      <c r="K25" s="37">
        <v>1906</v>
      </c>
      <c r="L25" s="37" t="s">
        <v>304</v>
      </c>
      <c r="M25" s="37" t="s">
        <v>271</v>
      </c>
      <c r="N25" s="37" t="s">
        <v>461</v>
      </c>
      <c r="O25" s="42" t="s">
        <v>1037</v>
      </c>
      <c r="P25" s="38" t="s">
        <v>976</v>
      </c>
    </row>
    <row r="26" spans="1:16">
      <c r="A26" s="37">
        <f t="shared" si="2"/>
        <v>25</v>
      </c>
      <c r="C26" s="37" t="s">
        <v>1003</v>
      </c>
      <c r="D26" s="38" t="s">
        <v>845</v>
      </c>
      <c r="E26" s="38" t="s">
        <v>846</v>
      </c>
      <c r="F26" s="37" t="s">
        <v>293</v>
      </c>
      <c r="G26" s="37" t="s">
        <v>234</v>
      </c>
      <c r="H26" s="37" t="s">
        <v>1024</v>
      </c>
      <c r="I26" s="37" t="s">
        <v>945</v>
      </c>
      <c r="J26" s="37">
        <v>1905</v>
      </c>
      <c r="K26" s="37">
        <v>1907</v>
      </c>
      <c r="L26" s="37" t="s">
        <v>304</v>
      </c>
      <c r="M26" s="37" t="s">
        <v>271</v>
      </c>
      <c r="N26" s="37" t="s">
        <v>461</v>
      </c>
      <c r="O26" s="42" t="s">
        <v>1037</v>
      </c>
      <c r="P26" s="38" t="s">
        <v>976</v>
      </c>
    </row>
    <row r="27" spans="1:16">
      <c r="A27" s="37">
        <f t="shared" si="2"/>
        <v>26</v>
      </c>
      <c r="C27" s="37" t="s">
        <v>1003</v>
      </c>
      <c r="D27" s="38" t="s">
        <v>490</v>
      </c>
      <c r="E27" s="38" t="s">
        <v>489</v>
      </c>
      <c r="F27" s="37" t="s">
        <v>293</v>
      </c>
      <c r="G27" s="37" t="s">
        <v>234</v>
      </c>
      <c r="H27" s="37" t="s">
        <v>1025</v>
      </c>
      <c r="I27" s="37" t="s">
        <v>945</v>
      </c>
      <c r="J27" s="37">
        <v>1905</v>
      </c>
      <c r="K27" s="37">
        <v>1907</v>
      </c>
      <c r="L27" s="37" t="s">
        <v>304</v>
      </c>
      <c r="M27" s="37" t="s">
        <v>271</v>
      </c>
      <c r="N27" s="37" t="s">
        <v>461</v>
      </c>
      <c r="O27" s="42" t="s">
        <v>1037</v>
      </c>
      <c r="P27" s="38" t="s">
        <v>976</v>
      </c>
    </row>
    <row r="28" spans="1:16">
      <c r="A28" s="37">
        <f t="shared" si="2"/>
        <v>27</v>
      </c>
      <c r="C28" s="37" t="s">
        <v>1003</v>
      </c>
      <c r="D28" s="38" t="s">
        <v>673</v>
      </c>
      <c r="E28" s="38" t="s">
        <v>672</v>
      </c>
      <c r="F28" s="37" t="s">
        <v>293</v>
      </c>
      <c r="G28" s="37" t="s">
        <v>234</v>
      </c>
      <c r="H28" s="37" t="s">
        <v>1026</v>
      </c>
      <c r="I28" s="37" t="s">
        <v>945</v>
      </c>
      <c r="J28" s="37">
        <v>1905</v>
      </c>
      <c r="K28" s="37">
        <v>1906</v>
      </c>
      <c r="L28" s="37" t="s">
        <v>304</v>
      </c>
      <c r="M28" s="37" t="s">
        <v>271</v>
      </c>
      <c r="N28" s="37" t="s">
        <v>461</v>
      </c>
      <c r="O28" s="42" t="s">
        <v>1037</v>
      </c>
      <c r="P28" s="38" t="s">
        <v>976</v>
      </c>
    </row>
    <row r="29" spans="1:16">
      <c r="A29" s="37">
        <f t="shared" si="2"/>
        <v>28</v>
      </c>
      <c r="C29" s="37" t="s">
        <v>1003</v>
      </c>
      <c r="D29" s="38" t="s">
        <v>159</v>
      </c>
      <c r="E29" s="38" t="s">
        <v>160</v>
      </c>
      <c r="F29" s="37" t="s">
        <v>293</v>
      </c>
      <c r="G29" s="37" t="s">
        <v>234</v>
      </c>
      <c r="H29" s="37" t="s">
        <v>1027</v>
      </c>
      <c r="I29" s="37" t="s">
        <v>945</v>
      </c>
      <c r="J29" s="37">
        <v>1905</v>
      </c>
      <c r="L29" s="37" t="s">
        <v>304</v>
      </c>
      <c r="M29" s="37" t="s">
        <v>271</v>
      </c>
      <c r="N29" s="37" t="s">
        <v>461</v>
      </c>
      <c r="O29" s="42" t="s">
        <v>1037</v>
      </c>
      <c r="P29" s="38" t="s">
        <v>976</v>
      </c>
    </row>
    <row r="30" spans="1:16">
      <c r="A30" s="37">
        <f t="shared" si="2"/>
        <v>29</v>
      </c>
      <c r="C30" s="37" t="s">
        <v>1003</v>
      </c>
      <c r="D30" s="38" t="s">
        <v>440</v>
      </c>
      <c r="E30" s="38" t="s">
        <v>441</v>
      </c>
      <c r="F30" s="37" t="s">
        <v>293</v>
      </c>
      <c r="G30" s="37" t="s">
        <v>234</v>
      </c>
      <c r="H30" s="37" t="s">
        <v>1028</v>
      </c>
      <c r="I30" s="37" t="s">
        <v>945</v>
      </c>
      <c r="J30" s="37">
        <v>1905</v>
      </c>
      <c r="L30" s="37" t="s">
        <v>294</v>
      </c>
      <c r="M30" s="37" t="s">
        <v>271</v>
      </c>
      <c r="N30" s="37" t="s">
        <v>461</v>
      </c>
      <c r="O30" s="42" t="s">
        <v>1037</v>
      </c>
      <c r="P30" s="38" t="s">
        <v>976</v>
      </c>
    </row>
    <row r="31" spans="1:16">
      <c r="A31" s="37">
        <f t="shared" si="2"/>
        <v>30</v>
      </c>
      <c r="C31" s="37" t="s">
        <v>1003</v>
      </c>
      <c r="D31" s="38" t="s">
        <v>737</v>
      </c>
      <c r="E31" s="38" t="s">
        <v>738</v>
      </c>
      <c r="F31" s="37" t="s">
        <v>293</v>
      </c>
      <c r="G31" s="37" t="s">
        <v>234</v>
      </c>
      <c r="H31" s="37" t="s">
        <v>1029</v>
      </c>
      <c r="I31" s="37" t="s">
        <v>945</v>
      </c>
      <c r="J31" s="37">
        <v>1905</v>
      </c>
      <c r="K31" s="37">
        <v>1911</v>
      </c>
      <c r="L31" s="37" t="s">
        <v>304</v>
      </c>
      <c r="M31" s="37" t="s">
        <v>284</v>
      </c>
      <c r="N31" s="37" t="s">
        <v>461</v>
      </c>
      <c r="O31" s="42" t="s">
        <v>1037</v>
      </c>
      <c r="P31" s="38" t="s">
        <v>976</v>
      </c>
    </row>
    <row r="32" spans="1:16">
      <c r="A32" s="37">
        <f t="shared" si="2"/>
        <v>31</v>
      </c>
      <c r="C32" s="37" t="s">
        <v>1003</v>
      </c>
      <c r="D32" s="38" t="s">
        <v>491</v>
      </c>
      <c r="E32" s="38" t="s">
        <v>492</v>
      </c>
      <c r="F32" s="37" t="s">
        <v>293</v>
      </c>
      <c r="G32" s="37" t="s">
        <v>234</v>
      </c>
      <c r="H32" s="37" t="s">
        <v>1030</v>
      </c>
      <c r="I32" s="37" t="s">
        <v>945</v>
      </c>
      <c r="J32" s="37">
        <v>1905</v>
      </c>
      <c r="L32" s="37" t="s">
        <v>304</v>
      </c>
      <c r="M32" s="37" t="s">
        <v>271</v>
      </c>
      <c r="N32" s="37" t="s">
        <v>477</v>
      </c>
      <c r="O32" s="42" t="s">
        <v>1037</v>
      </c>
    </row>
    <row r="33" spans="1:16">
      <c r="A33" s="37">
        <f t="shared" si="2"/>
        <v>32</v>
      </c>
      <c r="C33" s="37" t="s">
        <v>1003</v>
      </c>
      <c r="D33" s="38" t="s">
        <v>692</v>
      </c>
      <c r="E33" s="38" t="s">
        <v>691</v>
      </c>
      <c r="F33" s="37" t="s">
        <v>293</v>
      </c>
      <c r="G33" s="37" t="s">
        <v>234</v>
      </c>
      <c r="H33" s="37" t="s">
        <v>1031</v>
      </c>
      <c r="I33" s="37" t="s">
        <v>945</v>
      </c>
      <c r="J33" s="37">
        <v>1905</v>
      </c>
      <c r="K33" s="37">
        <v>1906</v>
      </c>
      <c r="L33" s="37" t="s">
        <v>304</v>
      </c>
      <c r="M33" s="37" t="s">
        <v>271</v>
      </c>
      <c r="N33" s="37" t="s">
        <v>461</v>
      </c>
      <c r="O33" s="42" t="s">
        <v>1037</v>
      </c>
      <c r="P33" s="38" t="s">
        <v>976</v>
      </c>
    </row>
    <row r="34" spans="1:16">
      <c r="C34" s="37" t="s">
        <v>1003</v>
      </c>
      <c r="D34" s="79" t="s">
        <v>1517</v>
      </c>
      <c r="E34" s="79" t="s">
        <v>1518</v>
      </c>
      <c r="F34" s="40" t="s">
        <v>293</v>
      </c>
      <c r="G34" s="40" t="s">
        <v>234</v>
      </c>
      <c r="H34" s="40" t="s">
        <v>1519</v>
      </c>
      <c r="I34" s="40" t="s">
        <v>945</v>
      </c>
      <c r="J34" s="40">
        <v>1905</v>
      </c>
      <c r="K34" s="40" t="s">
        <v>82</v>
      </c>
      <c r="L34" s="40" t="s">
        <v>294</v>
      </c>
      <c r="M34" s="40" t="s">
        <v>271</v>
      </c>
      <c r="N34" s="40" t="s">
        <v>890</v>
      </c>
      <c r="O34" s="86" t="s">
        <v>1037</v>
      </c>
      <c r="P34" s="79" t="s">
        <v>976</v>
      </c>
    </row>
    <row r="35" spans="1:16">
      <c r="A35" s="37">
        <f>A33+1</f>
        <v>33</v>
      </c>
      <c r="C35" s="37" t="s">
        <v>1003</v>
      </c>
      <c r="D35" s="38" t="s">
        <v>783</v>
      </c>
      <c r="E35" s="38" t="s">
        <v>782</v>
      </c>
      <c r="F35" s="37" t="s">
        <v>293</v>
      </c>
      <c r="G35" s="37" t="s">
        <v>234</v>
      </c>
      <c r="H35" s="37" t="s">
        <v>1032</v>
      </c>
      <c r="I35" s="37" t="s">
        <v>945</v>
      </c>
      <c r="J35" s="37">
        <v>1905</v>
      </c>
      <c r="K35" s="37">
        <v>1908</v>
      </c>
      <c r="L35" s="37" t="s">
        <v>304</v>
      </c>
      <c r="M35" s="37" t="s">
        <v>271</v>
      </c>
      <c r="N35" s="37" t="s">
        <v>461</v>
      </c>
      <c r="O35" s="42" t="s">
        <v>1037</v>
      </c>
      <c r="P35" s="38" t="s">
        <v>976</v>
      </c>
    </row>
    <row r="36" spans="1:16">
      <c r="A36" s="37">
        <v>34</v>
      </c>
      <c r="C36" s="37" t="s">
        <v>1003</v>
      </c>
      <c r="D36" s="79" t="s">
        <v>1245</v>
      </c>
      <c r="E36" s="79" t="s">
        <v>1245</v>
      </c>
      <c r="F36" s="40" t="s">
        <v>293</v>
      </c>
      <c r="G36" s="40" t="s">
        <v>234</v>
      </c>
      <c r="H36" s="40" t="s">
        <v>1516</v>
      </c>
      <c r="I36" s="40" t="s">
        <v>945</v>
      </c>
      <c r="J36" s="40">
        <v>1905</v>
      </c>
      <c r="K36" s="40" t="s">
        <v>82</v>
      </c>
      <c r="L36" s="40" t="s">
        <v>294</v>
      </c>
      <c r="M36" s="40" t="s">
        <v>271</v>
      </c>
      <c r="N36" s="40" t="s">
        <v>890</v>
      </c>
      <c r="O36" s="86" t="s">
        <v>1037</v>
      </c>
      <c r="P36" s="79" t="s">
        <v>976</v>
      </c>
    </row>
    <row r="37" spans="1:16">
      <c r="A37" s="37">
        <v>35</v>
      </c>
      <c r="C37" s="37" t="s">
        <v>1003</v>
      </c>
      <c r="D37" s="38" t="s">
        <v>1245</v>
      </c>
      <c r="E37" s="38" t="s">
        <v>1245</v>
      </c>
      <c r="F37" s="37" t="s">
        <v>293</v>
      </c>
      <c r="G37" s="37" t="s">
        <v>234</v>
      </c>
      <c r="H37" s="37" t="s">
        <v>1244</v>
      </c>
      <c r="I37" s="37" t="s">
        <v>945</v>
      </c>
      <c r="J37" s="37">
        <v>1905</v>
      </c>
      <c r="K37" s="37">
        <v>1906</v>
      </c>
      <c r="L37" s="37" t="s">
        <v>304</v>
      </c>
      <c r="M37" s="37" t="s">
        <v>271</v>
      </c>
      <c r="N37" s="37" t="s">
        <v>621</v>
      </c>
      <c r="O37" s="42" t="s">
        <v>1037</v>
      </c>
      <c r="P37" s="38" t="s">
        <v>976</v>
      </c>
    </row>
    <row r="38" spans="1:16">
      <c r="A38" s="37">
        <f t="shared" si="2"/>
        <v>36</v>
      </c>
      <c r="C38" s="37" t="s">
        <v>1003</v>
      </c>
      <c r="D38" s="38" t="s">
        <v>1245</v>
      </c>
      <c r="E38" s="38" t="s">
        <v>1245</v>
      </c>
      <c r="F38" s="37" t="s">
        <v>293</v>
      </c>
      <c r="G38" s="37" t="s">
        <v>234</v>
      </c>
      <c r="H38" s="37" t="s">
        <v>1389</v>
      </c>
      <c r="I38" s="37" t="s">
        <v>945</v>
      </c>
      <c r="J38" s="37">
        <v>1905</v>
      </c>
      <c r="K38" s="37" t="s">
        <v>82</v>
      </c>
      <c r="L38" s="37" t="s">
        <v>294</v>
      </c>
      <c r="M38" s="37" t="s">
        <v>271</v>
      </c>
      <c r="N38" s="37" t="s">
        <v>890</v>
      </c>
      <c r="O38" s="42" t="s">
        <v>1037</v>
      </c>
      <c r="P38" s="38" t="s">
        <v>976</v>
      </c>
    </row>
    <row r="39" spans="1:16">
      <c r="A39" s="37">
        <f t="shared" si="2"/>
        <v>37</v>
      </c>
      <c r="C39" s="37" t="s">
        <v>1003</v>
      </c>
      <c r="D39" s="38" t="s">
        <v>1391</v>
      </c>
      <c r="E39" s="38" t="s">
        <v>1391</v>
      </c>
      <c r="F39" s="37" t="s">
        <v>293</v>
      </c>
      <c r="G39" s="37" t="s">
        <v>234</v>
      </c>
      <c r="H39" s="37" t="s">
        <v>1390</v>
      </c>
      <c r="I39" s="37" t="s">
        <v>945</v>
      </c>
      <c r="J39" s="37">
        <v>1905</v>
      </c>
      <c r="K39" s="37" t="s">
        <v>82</v>
      </c>
      <c r="L39" s="37" t="s">
        <v>304</v>
      </c>
      <c r="M39" s="37" t="s">
        <v>271</v>
      </c>
      <c r="N39" s="37" t="s">
        <v>890</v>
      </c>
      <c r="O39" s="42" t="s">
        <v>1037</v>
      </c>
      <c r="P39" s="38" t="s">
        <v>976</v>
      </c>
    </row>
    <row r="40" spans="1:16">
      <c r="A40" s="37">
        <f t="shared" si="2"/>
        <v>38</v>
      </c>
      <c r="C40" s="37" t="s">
        <v>1003</v>
      </c>
      <c r="D40" s="38" t="s">
        <v>154</v>
      </c>
      <c r="E40" s="38" t="s">
        <v>155</v>
      </c>
      <c r="F40" s="37" t="s">
        <v>293</v>
      </c>
      <c r="G40" s="37" t="s">
        <v>234</v>
      </c>
      <c r="H40" s="37" t="s">
        <v>1246</v>
      </c>
      <c r="I40" s="37" t="s">
        <v>945</v>
      </c>
      <c r="J40" s="37">
        <v>1905</v>
      </c>
      <c r="K40" s="37">
        <v>1905</v>
      </c>
      <c r="L40" s="37" t="s">
        <v>304</v>
      </c>
      <c r="M40" s="37" t="s">
        <v>271</v>
      </c>
      <c r="N40" s="37" t="s">
        <v>621</v>
      </c>
      <c r="O40" s="42" t="s">
        <v>1037</v>
      </c>
      <c r="P40" s="38" t="s">
        <v>976</v>
      </c>
    </row>
    <row r="41" spans="1:16">
      <c r="A41" s="37">
        <f t="shared" si="2"/>
        <v>39</v>
      </c>
      <c r="C41" s="37" t="s">
        <v>1003</v>
      </c>
      <c r="D41" s="38" t="s">
        <v>102</v>
      </c>
      <c r="E41" s="38" t="s">
        <v>101</v>
      </c>
      <c r="F41" s="37" t="s">
        <v>293</v>
      </c>
      <c r="G41" s="37" t="s">
        <v>234</v>
      </c>
      <c r="H41" s="37" t="s">
        <v>1033</v>
      </c>
      <c r="I41" s="37" t="s">
        <v>945</v>
      </c>
      <c r="J41" s="37">
        <v>1905</v>
      </c>
      <c r="L41" s="37" t="s">
        <v>294</v>
      </c>
      <c r="M41" s="37" t="s">
        <v>271</v>
      </c>
      <c r="N41" s="37" t="s">
        <v>461</v>
      </c>
      <c r="O41" s="42" t="s">
        <v>1037</v>
      </c>
      <c r="P41" s="38" t="s">
        <v>976</v>
      </c>
    </row>
    <row r="42" spans="1:16">
      <c r="A42" s="37">
        <f t="shared" si="2"/>
        <v>40</v>
      </c>
      <c r="C42" s="37" t="s">
        <v>1003</v>
      </c>
      <c r="D42" s="38" t="s">
        <v>493</v>
      </c>
      <c r="E42" s="38" t="s">
        <v>493</v>
      </c>
      <c r="F42" s="37" t="s">
        <v>293</v>
      </c>
      <c r="G42" s="37" t="s">
        <v>234</v>
      </c>
      <c r="H42" s="37" t="s">
        <v>1034</v>
      </c>
      <c r="I42" s="37" t="s">
        <v>945</v>
      </c>
      <c r="J42" s="37">
        <v>1905</v>
      </c>
      <c r="L42" s="37" t="s">
        <v>294</v>
      </c>
      <c r="M42" s="37" t="s">
        <v>271</v>
      </c>
      <c r="N42" s="37" t="s">
        <v>477</v>
      </c>
      <c r="O42" s="42" t="s">
        <v>1037</v>
      </c>
    </row>
    <row r="43" spans="1:16" ht="22.8">
      <c r="A43" s="37">
        <f t="shared" si="2"/>
        <v>41</v>
      </c>
      <c r="C43" s="37" t="s">
        <v>1054</v>
      </c>
      <c r="D43" s="38" t="s">
        <v>321</v>
      </c>
      <c r="E43" s="39" t="s">
        <v>322</v>
      </c>
      <c r="F43" s="37" t="s">
        <v>293</v>
      </c>
      <c r="G43" s="37" t="s">
        <v>234</v>
      </c>
      <c r="H43" s="37" t="s">
        <v>1035</v>
      </c>
      <c r="I43" s="37" t="s">
        <v>945</v>
      </c>
      <c r="J43" s="37">
        <v>1905</v>
      </c>
      <c r="L43" s="37" t="s">
        <v>304</v>
      </c>
      <c r="M43" s="37" t="s">
        <v>271</v>
      </c>
      <c r="N43" s="37" t="s">
        <v>461</v>
      </c>
      <c r="O43" s="42" t="s">
        <v>1037</v>
      </c>
      <c r="P43" s="38" t="s">
        <v>976</v>
      </c>
    </row>
    <row r="44" spans="1:16">
      <c r="A44" s="37">
        <f t="shared" si="2"/>
        <v>42</v>
      </c>
      <c r="C44" s="37" t="s">
        <v>1003</v>
      </c>
      <c r="D44" s="38" t="s">
        <v>56</v>
      </c>
      <c r="E44" s="39" t="s">
        <v>1061</v>
      </c>
      <c r="F44" s="37" t="s">
        <v>293</v>
      </c>
      <c r="G44" s="37" t="s">
        <v>234</v>
      </c>
      <c r="H44" s="37" t="s">
        <v>1060</v>
      </c>
      <c r="I44" s="37" t="s">
        <v>945</v>
      </c>
      <c r="J44" s="37">
        <v>1905</v>
      </c>
      <c r="L44" s="37" t="s">
        <v>304</v>
      </c>
      <c r="M44" s="37" t="s">
        <v>271</v>
      </c>
      <c r="N44" s="37" t="s">
        <v>461</v>
      </c>
      <c r="O44" s="42" t="s">
        <v>1037</v>
      </c>
      <c r="P44" s="38" t="s">
        <v>976</v>
      </c>
    </row>
    <row r="45" spans="1:16">
      <c r="A45" s="37">
        <f t="shared" si="2"/>
        <v>43</v>
      </c>
      <c r="C45" s="37" t="s">
        <v>1186</v>
      </c>
      <c r="D45" s="38" t="s">
        <v>1269</v>
      </c>
      <c r="E45" s="39" t="s">
        <v>1270</v>
      </c>
      <c r="F45" s="37" t="s">
        <v>293</v>
      </c>
      <c r="G45" s="37" t="s">
        <v>234</v>
      </c>
      <c r="H45" s="37" t="s">
        <v>1271</v>
      </c>
      <c r="I45" s="37" t="s">
        <v>945</v>
      </c>
      <c r="J45" s="37">
        <v>1905</v>
      </c>
      <c r="K45" s="37">
        <v>1912</v>
      </c>
      <c r="L45" s="37" t="s">
        <v>304</v>
      </c>
      <c r="M45" s="37" t="s">
        <v>271</v>
      </c>
      <c r="N45" s="37" t="s">
        <v>461</v>
      </c>
      <c r="O45" s="42" t="s">
        <v>1273</v>
      </c>
      <c r="P45" s="38" t="s">
        <v>1272</v>
      </c>
    </row>
    <row r="46" spans="1:16">
      <c r="A46" s="37">
        <v>43</v>
      </c>
      <c r="C46" s="37" t="s">
        <v>1186</v>
      </c>
      <c r="D46" s="79" t="s">
        <v>1269</v>
      </c>
      <c r="E46" s="66" t="s">
        <v>1270</v>
      </c>
      <c r="F46" s="40" t="s">
        <v>293</v>
      </c>
      <c r="G46" s="40" t="s">
        <v>234</v>
      </c>
      <c r="H46" s="40" t="s">
        <v>1476</v>
      </c>
      <c r="I46" s="40" t="s">
        <v>945</v>
      </c>
      <c r="J46" s="40">
        <v>1905</v>
      </c>
      <c r="K46" s="40">
        <v>1909</v>
      </c>
      <c r="L46" s="40" t="s">
        <v>304</v>
      </c>
      <c r="M46" s="40" t="s">
        <v>271</v>
      </c>
      <c r="N46" s="40" t="s">
        <v>890</v>
      </c>
      <c r="O46" s="86" t="s">
        <v>1273</v>
      </c>
      <c r="P46" s="79" t="s">
        <v>1272</v>
      </c>
    </row>
    <row r="48" spans="1:16" ht="12">
      <c r="D48" s="60" t="s">
        <v>459</v>
      </c>
      <c r="E48" s="61">
        <f>SUBTOTAL(3,E2:E45)</f>
        <v>44</v>
      </c>
    </row>
  </sheetData>
  <autoFilter ref="B1:Q45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P47"/>
  <sheetViews>
    <sheetView workbookViewId="0">
      <pane ySplit="1" topLeftCell="A2" activePane="bottomLeft" state="frozen"/>
      <selection pane="bottomLeft" activeCell="A46" sqref="A46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20.44140625" style="5" customWidth="1"/>
    <col min="5" max="5" width="24.6640625" style="5" customWidth="1"/>
    <col min="6" max="6" width="3.33203125" style="6" bestFit="1" customWidth="1"/>
    <col min="7" max="7" width="3.44140625" style="6" bestFit="1" customWidth="1"/>
    <col min="8" max="8" width="7.33203125" style="6" customWidth="1"/>
    <col min="9" max="9" width="4.33203125" style="6" customWidth="1"/>
    <col min="10" max="10" width="5" style="6" customWidth="1"/>
    <col min="11" max="11" width="5" style="6" bestFit="1" customWidth="1"/>
    <col min="12" max="13" width="3.33203125" style="6" bestFit="1" customWidth="1"/>
    <col min="14" max="14" width="6.44140625" style="6" customWidth="1"/>
    <col min="15" max="15" width="33.44140625" style="8" customWidth="1"/>
    <col min="16" max="16" width="21.109375" style="8" customWidth="1"/>
    <col min="17" max="16384" width="11.44140625" style="5"/>
  </cols>
  <sheetData>
    <row r="1" spans="1:16" ht="48">
      <c r="A1" s="52" t="s">
        <v>344</v>
      </c>
      <c r="B1" s="52" t="s">
        <v>899</v>
      </c>
      <c r="C1" s="53" t="s">
        <v>296</v>
      </c>
      <c r="D1" s="36" t="s">
        <v>1040</v>
      </c>
      <c r="E1" s="36" t="s">
        <v>1421</v>
      </c>
      <c r="F1" s="55" t="s">
        <v>292</v>
      </c>
      <c r="G1" s="55" t="s">
        <v>208</v>
      </c>
      <c r="H1" s="52" t="s">
        <v>351</v>
      </c>
      <c r="I1" s="55" t="s">
        <v>925</v>
      </c>
      <c r="J1" s="56" t="s">
        <v>1002</v>
      </c>
      <c r="K1" s="55" t="s">
        <v>303</v>
      </c>
      <c r="L1" s="55" t="s">
        <v>289</v>
      </c>
      <c r="M1" s="55" t="s">
        <v>464</v>
      </c>
      <c r="N1" s="52" t="s">
        <v>460</v>
      </c>
      <c r="O1" s="52" t="s">
        <v>891</v>
      </c>
      <c r="P1" s="52" t="s">
        <v>803</v>
      </c>
    </row>
    <row r="2" spans="1:16">
      <c r="A2" s="6">
        <v>1</v>
      </c>
      <c r="C2" s="6" t="s">
        <v>271</v>
      </c>
      <c r="D2" s="83" t="s">
        <v>625</v>
      </c>
      <c r="E2" s="83" t="s">
        <v>1515</v>
      </c>
      <c r="F2" s="84" t="s">
        <v>293</v>
      </c>
      <c r="G2" s="84" t="s">
        <v>234</v>
      </c>
      <c r="H2" s="84">
        <v>2006</v>
      </c>
      <c r="I2" s="84" t="s">
        <v>945</v>
      </c>
      <c r="J2" s="84">
        <v>1908</v>
      </c>
      <c r="K2" s="84" t="s">
        <v>82</v>
      </c>
      <c r="L2" s="84" t="s">
        <v>304</v>
      </c>
      <c r="M2" s="84" t="s">
        <v>271</v>
      </c>
      <c r="N2" s="84" t="s">
        <v>890</v>
      </c>
      <c r="O2" s="85" t="s">
        <v>1038</v>
      </c>
      <c r="P2" s="85" t="s">
        <v>1048</v>
      </c>
    </row>
    <row r="3" spans="1:16">
      <c r="A3" s="6">
        <v>2</v>
      </c>
      <c r="C3" s="6" t="s">
        <v>271</v>
      </c>
      <c r="D3" s="5" t="s">
        <v>475</v>
      </c>
      <c r="E3" s="5" t="s">
        <v>476</v>
      </c>
      <c r="F3" s="6" t="s">
        <v>293</v>
      </c>
      <c r="G3" s="6" t="s">
        <v>293</v>
      </c>
      <c r="H3" s="6">
        <v>2013</v>
      </c>
      <c r="I3" s="6" t="s">
        <v>945</v>
      </c>
      <c r="J3" s="6">
        <v>1908</v>
      </c>
      <c r="L3" s="6" t="s">
        <v>304</v>
      </c>
      <c r="M3" s="6" t="s">
        <v>271</v>
      </c>
      <c r="N3" s="6" t="s">
        <v>477</v>
      </c>
    </row>
    <row r="4" spans="1:16">
      <c r="A4" s="6">
        <f>A3+1</f>
        <v>3</v>
      </c>
      <c r="C4" s="6" t="s">
        <v>271</v>
      </c>
      <c r="D4" s="5" t="s">
        <v>1056</v>
      </c>
      <c r="E4" s="5" t="s">
        <v>1057</v>
      </c>
      <c r="F4" s="6" t="s">
        <v>293</v>
      </c>
      <c r="G4" s="6" t="s">
        <v>234</v>
      </c>
      <c r="H4" s="6">
        <v>2016</v>
      </c>
      <c r="I4" s="6" t="s">
        <v>945</v>
      </c>
      <c r="J4" s="6">
        <v>1908</v>
      </c>
      <c r="K4" s="6">
        <v>1911</v>
      </c>
      <c r="L4" s="6" t="s">
        <v>304</v>
      </c>
      <c r="M4" s="6" t="s">
        <v>271</v>
      </c>
      <c r="N4" s="6" t="s">
        <v>461</v>
      </c>
      <c r="O4" s="8" t="s">
        <v>1038</v>
      </c>
    </row>
    <row r="5" spans="1:16">
      <c r="A5" s="6">
        <v>4</v>
      </c>
      <c r="C5" s="6" t="s">
        <v>271</v>
      </c>
      <c r="D5" s="83" t="s">
        <v>869</v>
      </c>
      <c r="E5" s="83" t="s">
        <v>1514</v>
      </c>
      <c r="F5" s="84" t="s">
        <v>293</v>
      </c>
      <c r="G5" s="84" t="s">
        <v>234</v>
      </c>
      <c r="H5" s="84">
        <v>2017</v>
      </c>
      <c r="I5" s="84" t="s">
        <v>945</v>
      </c>
      <c r="J5" s="84">
        <v>1908</v>
      </c>
      <c r="K5" s="84">
        <v>1911</v>
      </c>
      <c r="L5" s="84" t="s">
        <v>304</v>
      </c>
      <c r="M5" s="84" t="s">
        <v>271</v>
      </c>
      <c r="N5" s="84" t="s">
        <v>890</v>
      </c>
      <c r="O5" s="85" t="s">
        <v>1038</v>
      </c>
      <c r="P5" s="85" t="s">
        <v>1048</v>
      </c>
    </row>
    <row r="6" spans="1:16">
      <c r="A6" s="6">
        <v>5</v>
      </c>
      <c r="C6" s="6" t="s">
        <v>271</v>
      </c>
      <c r="D6" s="5" t="s">
        <v>791</v>
      </c>
      <c r="E6" s="5" t="s">
        <v>791</v>
      </c>
      <c r="F6" s="6" t="s">
        <v>293</v>
      </c>
      <c r="G6" s="6" t="s">
        <v>234</v>
      </c>
      <c r="H6" s="6">
        <v>2022</v>
      </c>
      <c r="I6" s="6" t="s">
        <v>945</v>
      </c>
      <c r="J6" s="6">
        <v>1908</v>
      </c>
      <c r="L6" s="6" t="s">
        <v>304</v>
      </c>
      <c r="M6" s="6" t="s">
        <v>271</v>
      </c>
      <c r="N6" s="6" t="s">
        <v>461</v>
      </c>
      <c r="O6" s="8" t="s">
        <v>1038</v>
      </c>
      <c r="P6" s="8" t="s">
        <v>1048</v>
      </c>
    </row>
    <row r="7" spans="1:16">
      <c r="A7" s="6">
        <v>6</v>
      </c>
      <c r="C7" s="6" t="s">
        <v>271</v>
      </c>
      <c r="D7" s="83" t="s">
        <v>1513</v>
      </c>
      <c r="E7" s="83" t="s">
        <v>1513</v>
      </c>
      <c r="F7" s="84" t="s">
        <v>293</v>
      </c>
      <c r="G7" s="84" t="s">
        <v>293</v>
      </c>
      <c r="H7" s="84">
        <v>2027</v>
      </c>
      <c r="I7" s="84" t="s">
        <v>945</v>
      </c>
      <c r="J7" s="84">
        <v>1908</v>
      </c>
      <c r="K7" s="84"/>
      <c r="L7" s="84" t="s">
        <v>304</v>
      </c>
      <c r="M7" s="84" t="s">
        <v>271</v>
      </c>
      <c r="N7" s="84" t="s">
        <v>890</v>
      </c>
      <c r="O7" s="85" t="s">
        <v>1038</v>
      </c>
      <c r="P7" s="85" t="s">
        <v>1048</v>
      </c>
    </row>
    <row r="8" spans="1:16">
      <c r="A8" s="6">
        <v>7</v>
      </c>
      <c r="C8" s="6" t="s">
        <v>271</v>
      </c>
      <c r="D8" s="83" t="s">
        <v>1511</v>
      </c>
      <c r="E8" s="83" t="s">
        <v>1512</v>
      </c>
      <c r="F8" s="84" t="s">
        <v>293</v>
      </c>
      <c r="G8" s="84" t="s">
        <v>234</v>
      </c>
      <c r="H8" s="84">
        <v>2029</v>
      </c>
      <c r="I8" s="84" t="s">
        <v>945</v>
      </c>
      <c r="J8" s="84">
        <v>1908</v>
      </c>
      <c r="K8" s="84"/>
      <c r="L8" s="84" t="s">
        <v>304</v>
      </c>
      <c r="M8" s="84" t="s">
        <v>271</v>
      </c>
      <c r="N8" s="84" t="s">
        <v>890</v>
      </c>
      <c r="O8" s="85" t="s">
        <v>1038</v>
      </c>
      <c r="P8" s="85" t="s">
        <v>1048</v>
      </c>
    </row>
    <row r="9" spans="1:16">
      <c r="A9" s="6">
        <v>8</v>
      </c>
      <c r="C9" s="6" t="s">
        <v>271</v>
      </c>
      <c r="D9" s="83" t="s">
        <v>352</v>
      </c>
      <c r="E9" s="83" t="s">
        <v>34</v>
      </c>
      <c r="F9" s="84" t="s">
        <v>293</v>
      </c>
      <c r="G9" s="84" t="s">
        <v>234</v>
      </c>
      <c r="H9" s="84">
        <v>2033</v>
      </c>
      <c r="I9" s="84" t="s">
        <v>945</v>
      </c>
      <c r="J9" s="84">
        <v>1908</v>
      </c>
      <c r="K9" s="84"/>
      <c r="L9" s="84" t="s">
        <v>304</v>
      </c>
      <c r="M9" s="84" t="s">
        <v>271</v>
      </c>
      <c r="N9" s="84" t="s">
        <v>890</v>
      </c>
      <c r="O9" s="85" t="s">
        <v>1038</v>
      </c>
      <c r="P9" s="85" t="s">
        <v>1048</v>
      </c>
    </row>
    <row r="10" spans="1:16">
      <c r="A10" s="6">
        <v>9</v>
      </c>
      <c r="C10" s="6" t="s">
        <v>271</v>
      </c>
      <c r="D10" s="5" t="s">
        <v>478</v>
      </c>
      <c r="E10" s="5" t="s">
        <v>73</v>
      </c>
      <c r="F10" s="6" t="s">
        <v>293</v>
      </c>
      <c r="G10" s="6" t="s">
        <v>234</v>
      </c>
      <c r="H10" s="6">
        <v>2037</v>
      </c>
      <c r="I10" s="6" t="s">
        <v>945</v>
      </c>
      <c r="J10" s="6">
        <v>1908</v>
      </c>
      <c r="L10" s="6" t="s">
        <v>304</v>
      </c>
      <c r="M10" s="6" t="s">
        <v>271</v>
      </c>
      <c r="N10" s="6" t="s">
        <v>477</v>
      </c>
    </row>
    <row r="11" spans="1:16">
      <c r="A11" s="6">
        <v>10</v>
      </c>
      <c r="C11" s="6" t="s">
        <v>271</v>
      </c>
      <c r="D11" s="83" t="s">
        <v>1510</v>
      </c>
      <c r="E11" s="83" t="s">
        <v>73</v>
      </c>
      <c r="F11" s="84" t="s">
        <v>293</v>
      </c>
      <c r="G11" s="84" t="s">
        <v>293</v>
      </c>
      <c r="H11" s="84">
        <v>2039</v>
      </c>
      <c r="I11" s="84" t="s">
        <v>945</v>
      </c>
      <c r="J11" s="84">
        <v>1908</v>
      </c>
      <c r="K11" s="84">
        <v>1913</v>
      </c>
      <c r="L11" s="84" t="s">
        <v>304</v>
      </c>
      <c r="M11" s="84" t="s">
        <v>271</v>
      </c>
      <c r="N11" s="84" t="s">
        <v>890</v>
      </c>
      <c r="O11" s="85" t="s">
        <v>1038</v>
      </c>
      <c r="P11" s="85" t="s">
        <v>1048</v>
      </c>
    </row>
    <row r="12" spans="1:16">
      <c r="A12" s="6">
        <v>11</v>
      </c>
      <c r="C12" s="6" t="s">
        <v>271</v>
      </c>
      <c r="D12" s="5" t="s">
        <v>511</v>
      </c>
      <c r="E12" s="5" t="s">
        <v>854</v>
      </c>
      <c r="F12" s="6" t="s">
        <v>293</v>
      </c>
      <c r="G12" s="6" t="s">
        <v>293</v>
      </c>
      <c r="H12" s="6">
        <v>2042</v>
      </c>
      <c r="I12" s="6" t="s">
        <v>945</v>
      </c>
      <c r="J12" s="6">
        <v>1908</v>
      </c>
      <c r="K12" s="6">
        <v>1909</v>
      </c>
      <c r="L12" s="6" t="s">
        <v>304</v>
      </c>
      <c r="M12" s="6" t="s">
        <v>271</v>
      </c>
      <c r="N12" s="6" t="s">
        <v>461</v>
      </c>
      <c r="O12" s="8" t="s">
        <v>1038</v>
      </c>
      <c r="P12" s="8" t="s">
        <v>1048</v>
      </c>
    </row>
    <row r="13" spans="1:16">
      <c r="A13" s="6">
        <v>12</v>
      </c>
      <c r="C13" s="6" t="s">
        <v>271</v>
      </c>
      <c r="D13" s="83" t="s">
        <v>838</v>
      </c>
      <c r="E13" s="83" t="s">
        <v>838</v>
      </c>
      <c r="F13" s="84" t="s">
        <v>293</v>
      </c>
      <c r="G13" s="84" t="s">
        <v>293</v>
      </c>
      <c r="H13" s="84">
        <v>2043</v>
      </c>
      <c r="I13" s="84" t="s">
        <v>945</v>
      </c>
      <c r="J13" s="84">
        <v>1908</v>
      </c>
      <c r="K13" s="84">
        <v>1909</v>
      </c>
      <c r="L13" s="84" t="s">
        <v>294</v>
      </c>
      <c r="M13" s="84" t="s">
        <v>271</v>
      </c>
      <c r="N13" s="84" t="s">
        <v>890</v>
      </c>
      <c r="O13" s="85" t="s">
        <v>1038</v>
      </c>
      <c r="P13" s="85" t="s">
        <v>1048</v>
      </c>
    </row>
    <row r="14" spans="1:16">
      <c r="A14" s="6">
        <v>13</v>
      </c>
      <c r="C14" s="6" t="s">
        <v>271</v>
      </c>
      <c r="D14" s="5" t="s">
        <v>684</v>
      </c>
      <c r="E14" s="5" t="s">
        <v>684</v>
      </c>
      <c r="F14" s="6" t="s">
        <v>293</v>
      </c>
      <c r="G14" s="6" t="s">
        <v>234</v>
      </c>
      <c r="H14" s="6">
        <v>2044</v>
      </c>
      <c r="I14" s="6" t="s">
        <v>945</v>
      </c>
      <c r="J14" s="6">
        <v>1908</v>
      </c>
      <c r="K14" s="6">
        <v>1918</v>
      </c>
      <c r="L14" s="6" t="s">
        <v>304</v>
      </c>
      <c r="M14" s="6" t="s">
        <v>271</v>
      </c>
      <c r="N14" s="6" t="s">
        <v>461</v>
      </c>
      <c r="O14" s="8" t="s">
        <v>1038</v>
      </c>
      <c r="P14" s="8" t="s">
        <v>1048</v>
      </c>
    </row>
    <row r="15" spans="1:16">
      <c r="A15" s="6">
        <f>A14+1</f>
        <v>14</v>
      </c>
      <c r="C15" s="6" t="s">
        <v>271</v>
      </c>
      <c r="D15" s="5" t="s">
        <v>327</v>
      </c>
      <c r="E15" s="5" t="s">
        <v>538</v>
      </c>
      <c r="F15" s="6" t="s">
        <v>293</v>
      </c>
      <c r="G15" s="6" t="s">
        <v>293</v>
      </c>
      <c r="H15" s="6">
        <v>2047</v>
      </c>
      <c r="I15" s="6" t="s">
        <v>945</v>
      </c>
      <c r="J15" s="6">
        <v>1908</v>
      </c>
      <c r="L15" s="6" t="s">
        <v>304</v>
      </c>
      <c r="M15" s="6" t="s">
        <v>271</v>
      </c>
      <c r="N15" s="6" t="s">
        <v>461</v>
      </c>
      <c r="P15" s="8" t="s">
        <v>1042</v>
      </c>
    </row>
    <row r="16" spans="1:16">
      <c r="A16" s="6">
        <f>A15+1</f>
        <v>15</v>
      </c>
      <c r="C16" s="6" t="s">
        <v>271</v>
      </c>
      <c r="D16" s="5" t="s">
        <v>327</v>
      </c>
      <c r="E16" s="5" t="s">
        <v>538</v>
      </c>
      <c r="F16" s="6" t="s">
        <v>293</v>
      </c>
      <c r="G16" s="6" t="s">
        <v>293</v>
      </c>
      <c r="H16" s="6" t="s">
        <v>494</v>
      </c>
      <c r="I16" s="6" t="s">
        <v>945</v>
      </c>
      <c r="J16" s="6">
        <v>1908</v>
      </c>
      <c r="L16" s="6" t="s">
        <v>304</v>
      </c>
      <c r="M16" s="6" t="s">
        <v>271</v>
      </c>
      <c r="N16" s="6" t="s">
        <v>477</v>
      </c>
      <c r="P16" s="8" t="s">
        <v>1041</v>
      </c>
    </row>
    <row r="17" spans="1:16">
      <c r="A17" s="6">
        <f>A16+1</f>
        <v>16</v>
      </c>
      <c r="C17" s="6" t="s">
        <v>271</v>
      </c>
      <c r="D17" s="5" t="s">
        <v>1045</v>
      </c>
      <c r="E17" s="5" t="s">
        <v>1043</v>
      </c>
      <c r="F17" s="6" t="s">
        <v>293</v>
      </c>
      <c r="G17" s="6" t="s">
        <v>293</v>
      </c>
      <c r="H17" s="6">
        <v>2049</v>
      </c>
      <c r="I17" s="6" t="s">
        <v>945</v>
      </c>
      <c r="J17" s="6">
        <v>1908</v>
      </c>
      <c r="L17" s="6" t="s">
        <v>304</v>
      </c>
      <c r="M17" s="6" t="s">
        <v>271</v>
      </c>
      <c r="N17" s="6" t="s">
        <v>461</v>
      </c>
      <c r="O17" s="8" t="s">
        <v>1038</v>
      </c>
      <c r="P17" s="8" t="s">
        <v>1048</v>
      </c>
    </row>
    <row r="18" spans="1:16">
      <c r="A18" s="6">
        <f>A17+1</f>
        <v>17</v>
      </c>
      <c r="C18" s="6" t="s">
        <v>271</v>
      </c>
      <c r="D18" s="5" t="s">
        <v>1381</v>
      </c>
      <c r="E18" s="5" t="s">
        <v>1380</v>
      </c>
      <c r="F18" s="6" t="s">
        <v>293</v>
      </c>
      <c r="G18" s="6" t="s">
        <v>234</v>
      </c>
      <c r="H18" s="6">
        <v>2052</v>
      </c>
      <c r="I18" s="6" t="s">
        <v>945</v>
      </c>
      <c r="J18" s="6">
        <v>1908</v>
      </c>
      <c r="K18" s="6">
        <v>1910</v>
      </c>
      <c r="L18" s="6" t="s">
        <v>304</v>
      </c>
      <c r="M18" s="6" t="s">
        <v>271</v>
      </c>
      <c r="N18" s="6" t="s">
        <v>890</v>
      </c>
      <c r="O18" s="8" t="s">
        <v>1038</v>
      </c>
      <c r="P18" s="8" t="s">
        <v>1048</v>
      </c>
    </row>
    <row r="19" spans="1:16">
      <c r="A19" s="6">
        <v>18</v>
      </c>
      <c r="C19" s="6" t="s">
        <v>271</v>
      </c>
      <c r="D19" s="83" t="s">
        <v>1508</v>
      </c>
      <c r="E19" s="83" t="s">
        <v>1509</v>
      </c>
      <c r="F19" s="84" t="s">
        <v>293</v>
      </c>
      <c r="G19" s="84" t="s">
        <v>293</v>
      </c>
      <c r="H19" s="84">
        <v>2063</v>
      </c>
      <c r="I19" s="84" t="s">
        <v>945</v>
      </c>
      <c r="J19" s="84">
        <v>1908</v>
      </c>
      <c r="K19" s="84"/>
      <c r="L19" s="84" t="s">
        <v>304</v>
      </c>
      <c r="M19" s="84" t="s">
        <v>271</v>
      </c>
      <c r="N19" s="84" t="s">
        <v>890</v>
      </c>
      <c r="O19" s="85" t="s">
        <v>1038</v>
      </c>
      <c r="P19" s="85" t="s">
        <v>1048</v>
      </c>
    </row>
    <row r="20" spans="1:16">
      <c r="A20" s="6">
        <v>19</v>
      </c>
      <c r="C20" s="6" t="s">
        <v>271</v>
      </c>
      <c r="D20" s="5" t="s">
        <v>758</v>
      </c>
      <c r="E20" s="5" t="s">
        <v>759</v>
      </c>
      <c r="F20" s="6" t="s">
        <v>293</v>
      </c>
      <c r="G20" s="6" t="s">
        <v>234</v>
      </c>
      <c r="H20" s="6">
        <v>2075</v>
      </c>
      <c r="I20" s="6" t="s">
        <v>945</v>
      </c>
      <c r="J20" s="6">
        <v>1908</v>
      </c>
      <c r="K20" s="6">
        <v>1910</v>
      </c>
      <c r="L20" s="6" t="s">
        <v>304</v>
      </c>
      <c r="M20" s="6" t="s">
        <v>271</v>
      </c>
      <c r="N20" s="6" t="s">
        <v>461</v>
      </c>
      <c r="O20" s="8" t="s">
        <v>1038</v>
      </c>
      <c r="P20" s="8" t="s">
        <v>1048</v>
      </c>
    </row>
    <row r="21" spans="1:16">
      <c r="A21" s="6">
        <v>20</v>
      </c>
      <c r="C21" s="6" t="s">
        <v>271</v>
      </c>
      <c r="D21" s="83" t="s">
        <v>1506</v>
      </c>
      <c r="E21" s="83" t="s">
        <v>1507</v>
      </c>
      <c r="F21" s="84" t="s">
        <v>293</v>
      </c>
      <c r="G21" s="84" t="s">
        <v>234</v>
      </c>
      <c r="H21" s="84">
        <v>2094</v>
      </c>
      <c r="I21" s="84" t="s">
        <v>945</v>
      </c>
      <c r="J21" s="84">
        <v>1908</v>
      </c>
      <c r="K21" s="84"/>
      <c r="L21" s="84" t="s">
        <v>304</v>
      </c>
      <c r="M21" s="84" t="s">
        <v>271</v>
      </c>
      <c r="N21" s="84" t="s">
        <v>890</v>
      </c>
      <c r="O21" s="85" t="s">
        <v>1047</v>
      </c>
      <c r="P21" s="85" t="s">
        <v>1049</v>
      </c>
    </row>
    <row r="22" spans="1:16">
      <c r="A22" s="6">
        <v>21</v>
      </c>
      <c r="C22" s="6" t="s">
        <v>271</v>
      </c>
      <c r="D22" s="5" t="s">
        <v>1382</v>
      </c>
      <c r="E22" s="5" t="s">
        <v>1382</v>
      </c>
      <c r="F22" s="6" t="s">
        <v>293</v>
      </c>
      <c r="G22" s="6" t="s">
        <v>234</v>
      </c>
      <c r="H22" s="6">
        <v>2107</v>
      </c>
      <c r="I22" s="6" t="s">
        <v>945</v>
      </c>
      <c r="J22" s="6">
        <v>1908</v>
      </c>
      <c r="K22" s="6" t="s">
        <v>82</v>
      </c>
      <c r="L22" s="6" t="s">
        <v>304</v>
      </c>
      <c r="M22" s="6" t="s">
        <v>271</v>
      </c>
      <c r="N22" s="6" t="s">
        <v>890</v>
      </c>
      <c r="O22" s="8" t="s">
        <v>1038</v>
      </c>
      <c r="P22" s="8" t="s">
        <v>1048</v>
      </c>
    </row>
    <row r="23" spans="1:16">
      <c r="A23" s="6">
        <f>A22+1</f>
        <v>22</v>
      </c>
      <c r="C23" s="6" t="s">
        <v>271</v>
      </c>
      <c r="D23" s="5" t="s">
        <v>640</v>
      </c>
      <c r="E23" s="5" t="s">
        <v>94</v>
      </c>
      <c r="F23" s="6" t="s">
        <v>293</v>
      </c>
      <c r="G23" s="6" t="s">
        <v>293</v>
      </c>
      <c r="H23" s="6">
        <v>2112</v>
      </c>
      <c r="I23" s="6" t="s">
        <v>945</v>
      </c>
      <c r="J23" s="6">
        <v>1908</v>
      </c>
      <c r="L23" s="6" t="s">
        <v>304</v>
      </c>
      <c r="M23" s="6" t="s">
        <v>271</v>
      </c>
      <c r="N23" s="6" t="s">
        <v>461</v>
      </c>
      <c r="O23" s="8" t="s">
        <v>1038</v>
      </c>
      <c r="P23" s="8" t="s">
        <v>1048</v>
      </c>
    </row>
    <row r="24" spans="1:16">
      <c r="A24" s="6">
        <f>A23+1</f>
        <v>23</v>
      </c>
      <c r="C24" s="6" t="s">
        <v>271</v>
      </c>
      <c r="D24" s="5" t="s">
        <v>480</v>
      </c>
      <c r="E24" s="5" t="s">
        <v>479</v>
      </c>
      <c r="F24" s="6" t="s">
        <v>293</v>
      </c>
      <c r="G24" s="6" t="s">
        <v>234</v>
      </c>
      <c r="H24" s="6">
        <v>2113</v>
      </c>
      <c r="I24" s="6" t="s">
        <v>945</v>
      </c>
      <c r="J24" s="6">
        <v>1908</v>
      </c>
      <c r="L24" s="6" t="s">
        <v>304</v>
      </c>
      <c r="M24" s="6" t="s">
        <v>271</v>
      </c>
      <c r="N24" s="6" t="s">
        <v>477</v>
      </c>
    </row>
    <row r="25" spans="1:16">
      <c r="A25" s="6">
        <v>24</v>
      </c>
      <c r="C25" s="6" t="s">
        <v>271</v>
      </c>
      <c r="D25" s="83" t="s">
        <v>1504</v>
      </c>
      <c r="E25" s="83" t="s">
        <v>1505</v>
      </c>
      <c r="F25" s="84" t="s">
        <v>293</v>
      </c>
      <c r="G25" s="84" t="s">
        <v>293</v>
      </c>
      <c r="H25" s="84">
        <v>2116</v>
      </c>
      <c r="I25" s="84" t="s">
        <v>945</v>
      </c>
      <c r="J25" s="84">
        <v>1908</v>
      </c>
      <c r="K25" s="84"/>
      <c r="L25" s="84" t="s">
        <v>304</v>
      </c>
      <c r="M25" s="84" t="s">
        <v>271</v>
      </c>
      <c r="N25" s="84" t="s">
        <v>890</v>
      </c>
      <c r="O25" s="85" t="s">
        <v>1038</v>
      </c>
      <c r="P25" s="85" t="s">
        <v>1048</v>
      </c>
    </row>
    <row r="26" spans="1:16">
      <c r="A26" s="6">
        <v>25</v>
      </c>
      <c r="C26" s="6" t="s">
        <v>271</v>
      </c>
      <c r="D26" s="83" t="s">
        <v>1502</v>
      </c>
      <c r="E26" s="83" t="s">
        <v>1503</v>
      </c>
      <c r="F26" s="84" t="s">
        <v>293</v>
      </c>
      <c r="G26" s="84" t="s">
        <v>293</v>
      </c>
      <c r="H26" s="84">
        <v>2122</v>
      </c>
      <c r="I26" s="84" t="s">
        <v>945</v>
      </c>
      <c r="J26" s="84">
        <v>1908</v>
      </c>
      <c r="K26" s="84"/>
      <c r="L26" s="84" t="s">
        <v>294</v>
      </c>
      <c r="M26" s="84" t="s">
        <v>271</v>
      </c>
      <c r="N26" s="84" t="s">
        <v>890</v>
      </c>
      <c r="O26" s="85" t="s">
        <v>1038</v>
      </c>
      <c r="P26" s="85" t="s">
        <v>1048</v>
      </c>
    </row>
    <row r="27" spans="1:16">
      <c r="A27" s="6">
        <v>26</v>
      </c>
      <c r="C27" s="6" t="s">
        <v>271</v>
      </c>
      <c r="D27" s="5" t="s">
        <v>352</v>
      </c>
      <c r="E27" s="5" t="s">
        <v>34</v>
      </c>
      <c r="F27" s="6" t="s">
        <v>293</v>
      </c>
      <c r="G27" s="6" t="s">
        <v>234</v>
      </c>
      <c r="H27" s="6">
        <v>2125</v>
      </c>
      <c r="I27" s="6" t="s">
        <v>945</v>
      </c>
      <c r="J27" s="6">
        <v>1908</v>
      </c>
      <c r="K27" s="6">
        <v>1908</v>
      </c>
      <c r="L27" s="6" t="s">
        <v>304</v>
      </c>
      <c r="M27" s="6" t="s">
        <v>271</v>
      </c>
      <c r="N27" s="6" t="s">
        <v>461</v>
      </c>
      <c r="O27" s="8" t="s">
        <v>1038</v>
      </c>
      <c r="P27" s="8" t="s">
        <v>1048</v>
      </c>
    </row>
    <row r="28" spans="1:16">
      <c r="A28" s="6">
        <v>27</v>
      </c>
      <c r="C28" s="6" t="s">
        <v>271</v>
      </c>
      <c r="D28" s="5" t="s">
        <v>852</v>
      </c>
      <c r="E28" s="5" t="s">
        <v>853</v>
      </c>
      <c r="F28" s="6" t="s">
        <v>293</v>
      </c>
      <c r="G28" s="6" t="s">
        <v>293</v>
      </c>
      <c r="H28" s="6">
        <v>2129</v>
      </c>
      <c r="I28" s="6" t="s">
        <v>945</v>
      </c>
      <c r="J28" s="6">
        <v>1908</v>
      </c>
      <c r="K28" s="6">
        <v>1909</v>
      </c>
      <c r="L28" s="6" t="s">
        <v>294</v>
      </c>
      <c r="M28" s="6" t="s">
        <v>271</v>
      </c>
      <c r="N28" s="6" t="s">
        <v>461</v>
      </c>
      <c r="O28" s="8" t="s">
        <v>1038</v>
      </c>
      <c r="P28" s="8" t="s">
        <v>1048</v>
      </c>
    </row>
    <row r="29" spans="1:16">
      <c r="A29" s="6">
        <v>28</v>
      </c>
      <c r="C29" s="6" t="s">
        <v>271</v>
      </c>
      <c r="D29" s="83" t="s">
        <v>268</v>
      </c>
      <c r="E29" s="83" t="s">
        <v>1501</v>
      </c>
      <c r="F29" s="84" t="s">
        <v>293</v>
      </c>
      <c r="G29" s="84" t="s">
        <v>234</v>
      </c>
      <c r="H29" s="84">
        <v>2134</v>
      </c>
      <c r="I29" s="84" t="s">
        <v>945</v>
      </c>
      <c r="J29" s="84">
        <v>1908</v>
      </c>
      <c r="K29" s="84"/>
      <c r="L29" s="84" t="s">
        <v>294</v>
      </c>
      <c r="M29" s="84" t="s">
        <v>271</v>
      </c>
      <c r="N29" s="84" t="s">
        <v>890</v>
      </c>
      <c r="O29" s="85" t="s">
        <v>1038</v>
      </c>
      <c r="P29" s="85" t="s">
        <v>1048</v>
      </c>
    </row>
    <row r="30" spans="1:16">
      <c r="A30" s="6">
        <v>29</v>
      </c>
      <c r="C30" s="6" t="s">
        <v>271</v>
      </c>
      <c r="D30" s="87" t="s">
        <v>267</v>
      </c>
      <c r="E30" s="87" t="s">
        <v>700</v>
      </c>
      <c r="F30" s="88" t="s">
        <v>293</v>
      </c>
      <c r="G30" s="88" t="s">
        <v>293</v>
      </c>
      <c r="H30" s="88">
        <v>2135</v>
      </c>
      <c r="I30" s="88" t="s">
        <v>945</v>
      </c>
      <c r="J30" s="88">
        <v>1908</v>
      </c>
      <c r="K30" s="88"/>
      <c r="L30" s="88" t="s">
        <v>294</v>
      </c>
      <c r="M30" s="88" t="s">
        <v>271</v>
      </c>
      <c r="N30" s="88" t="s">
        <v>890</v>
      </c>
      <c r="O30" s="85" t="s">
        <v>1038</v>
      </c>
      <c r="P30" s="85" t="s">
        <v>1048</v>
      </c>
    </row>
    <row r="31" spans="1:16">
      <c r="A31" s="6">
        <v>30</v>
      </c>
      <c r="C31" s="6" t="s">
        <v>271</v>
      </c>
      <c r="D31" s="87" t="s">
        <v>1268</v>
      </c>
      <c r="E31" s="87" t="s">
        <v>1500</v>
      </c>
      <c r="F31" s="88" t="s">
        <v>293</v>
      </c>
      <c r="G31" s="88" t="s">
        <v>234</v>
      </c>
      <c r="H31" s="88">
        <v>2138</v>
      </c>
      <c r="I31" s="88" t="s">
        <v>945</v>
      </c>
      <c r="J31" s="88">
        <v>1908</v>
      </c>
      <c r="K31" s="88"/>
      <c r="L31" s="88" t="s">
        <v>304</v>
      </c>
      <c r="M31" s="88" t="s">
        <v>271</v>
      </c>
      <c r="N31" s="88" t="s">
        <v>890</v>
      </c>
      <c r="O31" s="85" t="s">
        <v>1038</v>
      </c>
      <c r="P31" s="85" t="s">
        <v>1048</v>
      </c>
    </row>
    <row r="32" spans="1:16">
      <c r="A32" s="6">
        <v>31</v>
      </c>
      <c r="C32" s="6" t="s">
        <v>271</v>
      </c>
      <c r="D32" s="5" t="s">
        <v>269</v>
      </c>
      <c r="E32" s="5" t="s">
        <v>847</v>
      </c>
      <c r="F32" s="6" t="s">
        <v>293</v>
      </c>
      <c r="G32" s="6" t="s">
        <v>293</v>
      </c>
      <c r="H32" s="6">
        <v>2143</v>
      </c>
      <c r="I32" s="6" t="s">
        <v>945</v>
      </c>
      <c r="J32" s="6">
        <v>1908</v>
      </c>
      <c r="L32" s="6" t="s">
        <v>304</v>
      </c>
      <c r="M32" s="6" t="s">
        <v>271</v>
      </c>
      <c r="N32" s="6" t="s">
        <v>461</v>
      </c>
      <c r="O32" s="8" t="s">
        <v>1038</v>
      </c>
      <c r="P32" s="8" t="s">
        <v>1048</v>
      </c>
    </row>
    <row r="33" spans="1:16">
      <c r="A33" s="6">
        <f>A32+1</f>
        <v>32</v>
      </c>
      <c r="C33" s="6" t="s">
        <v>271</v>
      </c>
      <c r="D33" s="5" t="s">
        <v>1044</v>
      </c>
      <c r="E33" s="5" t="s">
        <v>848</v>
      </c>
      <c r="F33" s="6" t="s">
        <v>293</v>
      </c>
      <c r="G33" s="6" t="s">
        <v>234</v>
      </c>
      <c r="H33" s="6">
        <v>2145</v>
      </c>
      <c r="I33" s="6" t="s">
        <v>945</v>
      </c>
      <c r="J33" s="6">
        <v>1908</v>
      </c>
      <c r="L33" s="6" t="s">
        <v>304</v>
      </c>
      <c r="M33" s="6" t="s">
        <v>271</v>
      </c>
      <c r="N33" s="6" t="s">
        <v>461</v>
      </c>
      <c r="O33" s="8" t="s">
        <v>1038</v>
      </c>
      <c r="P33" s="8" t="s">
        <v>1048</v>
      </c>
    </row>
    <row r="34" spans="1:16">
      <c r="A34" s="6">
        <f>A33+1</f>
        <v>33</v>
      </c>
      <c r="C34" s="6" t="s">
        <v>271</v>
      </c>
      <c r="D34" s="5" t="s">
        <v>352</v>
      </c>
      <c r="E34" s="5" t="s">
        <v>34</v>
      </c>
      <c r="F34" s="6" t="s">
        <v>293</v>
      </c>
      <c r="G34" s="6" t="s">
        <v>293</v>
      </c>
      <c r="H34" s="6">
        <v>2149</v>
      </c>
      <c r="I34" s="6" t="s">
        <v>945</v>
      </c>
      <c r="J34" s="6">
        <v>1908</v>
      </c>
      <c r="L34" s="6" t="s">
        <v>304</v>
      </c>
      <c r="M34" s="6" t="s">
        <v>271</v>
      </c>
      <c r="N34" s="6" t="s">
        <v>461</v>
      </c>
      <c r="O34" s="8" t="s">
        <v>1038</v>
      </c>
      <c r="P34" s="8" t="s">
        <v>1048</v>
      </c>
    </row>
    <row r="35" spans="1:16">
      <c r="A35" s="6">
        <f>A34+1</f>
        <v>34</v>
      </c>
      <c r="C35" s="6" t="s">
        <v>271</v>
      </c>
      <c r="D35" s="5" t="s">
        <v>736</v>
      </c>
      <c r="E35" s="5" t="s">
        <v>1046</v>
      </c>
      <c r="F35" s="6" t="s">
        <v>293</v>
      </c>
      <c r="G35" s="6" t="s">
        <v>293</v>
      </c>
      <c r="H35" s="6">
        <v>2150</v>
      </c>
      <c r="I35" s="6" t="s">
        <v>945</v>
      </c>
      <c r="J35" s="6">
        <v>1908</v>
      </c>
      <c r="L35" s="6" t="s">
        <v>294</v>
      </c>
      <c r="M35" s="6" t="s">
        <v>271</v>
      </c>
      <c r="N35" s="6" t="s">
        <v>461</v>
      </c>
      <c r="O35" s="8" t="s">
        <v>1038</v>
      </c>
      <c r="P35" s="8" t="s">
        <v>1048</v>
      </c>
    </row>
    <row r="36" spans="1:16">
      <c r="A36" s="6">
        <v>35</v>
      </c>
      <c r="C36" s="6" t="s">
        <v>271</v>
      </c>
      <c r="D36" s="87" t="s">
        <v>105</v>
      </c>
      <c r="E36" s="87" t="s">
        <v>105</v>
      </c>
      <c r="F36" s="88" t="s">
        <v>293</v>
      </c>
      <c r="G36" s="88" t="s">
        <v>293</v>
      </c>
      <c r="H36" s="88">
        <v>2161</v>
      </c>
      <c r="I36" s="88" t="s">
        <v>945</v>
      </c>
      <c r="J36" s="88">
        <v>1908</v>
      </c>
      <c r="K36" s="88"/>
      <c r="L36" s="88" t="s">
        <v>304</v>
      </c>
      <c r="M36" s="88" t="s">
        <v>271</v>
      </c>
      <c r="N36" s="88" t="s">
        <v>890</v>
      </c>
      <c r="O36" s="85" t="s">
        <v>1038</v>
      </c>
      <c r="P36" s="85" t="s">
        <v>1048</v>
      </c>
    </row>
    <row r="37" spans="1:16">
      <c r="A37" s="6">
        <v>36</v>
      </c>
      <c r="C37" s="6" t="s">
        <v>271</v>
      </c>
      <c r="D37" s="83" t="s">
        <v>1461</v>
      </c>
      <c r="E37" s="83" t="s">
        <v>1462</v>
      </c>
      <c r="F37" s="84" t="s">
        <v>293</v>
      </c>
      <c r="G37" s="84" t="s">
        <v>234</v>
      </c>
      <c r="H37" s="84">
        <v>2162</v>
      </c>
      <c r="I37" s="84" t="s">
        <v>945</v>
      </c>
      <c r="J37" s="84">
        <v>1908</v>
      </c>
      <c r="K37" s="84"/>
      <c r="L37" s="84" t="s">
        <v>304</v>
      </c>
      <c r="M37" s="84" t="s">
        <v>271</v>
      </c>
      <c r="N37" s="84" t="s">
        <v>890</v>
      </c>
      <c r="O37" s="85" t="s">
        <v>1038</v>
      </c>
      <c r="P37" s="85" t="s">
        <v>1048</v>
      </c>
    </row>
    <row r="38" spans="1:16">
      <c r="A38" s="6">
        <v>37</v>
      </c>
      <c r="C38" s="6" t="s">
        <v>271</v>
      </c>
      <c r="D38" s="83" t="s">
        <v>1498</v>
      </c>
      <c r="E38" s="83" t="s">
        <v>1499</v>
      </c>
      <c r="F38" s="84" t="s">
        <v>293</v>
      </c>
      <c r="G38" s="84" t="s">
        <v>234</v>
      </c>
      <c r="H38" s="84">
        <v>2163</v>
      </c>
      <c r="I38" s="84" t="s">
        <v>945</v>
      </c>
      <c r="J38" s="84">
        <v>1908</v>
      </c>
      <c r="K38" s="84"/>
      <c r="L38" s="84" t="s">
        <v>304</v>
      </c>
      <c r="M38" s="84" t="s">
        <v>271</v>
      </c>
      <c r="N38" s="84" t="s">
        <v>890</v>
      </c>
      <c r="O38" s="85" t="s">
        <v>1038</v>
      </c>
      <c r="P38" s="85" t="s">
        <v>1048</v>
      </c>
    </row>
    <row r="39" spans="1:16">
      <c r="A39" s="6">
        <v>38</v>
      </c>
      <c r="C39" s="6" t="s">
        <v>271</v>
      </c>
      <c r="D39" s="83" t="s">
        <v>476</v>
      </c>
      <c r="E39" s="83" t="s">
        <v>370</v>
      </c>
      <c r="F39" s="84" t="s">
        <v>293</v>
      </c>
      <c r="G39" s="84" t="s">
        <v>293</v>
      </c>
      <c r="H39" s="84">
        <v>2173</v>
      </c>
      <c r="I39" s="84" t="s">
        <v>945</v>
      </c>
      <c r="J39" s="84">
        <v>1908</v>
      </c>
      <c r="K39" s="84"/>
      <c r="L39" s="84" t="s">
        <v>304</v>
      </c>
      <c r="M39" s="84" t="s">
        <v>271</v>
      </c>
      <c r="N39" s="84" t="s">
        <v>890</v>
      </c>
      <c r="O39" s="85" t="s">
        <v>1038</v>
      </c>
      <c r="P39" s="85" t="s">
        <v>1048</v>
      </c>
    </row>
    <row r="40" spans="1:16">
      <c r="A40" s="6">
        <v>39</v>
      </c>
      <c r="C40" s="6" t="s">
        <v>271</v>
      </c>
      <c r="D40" s="83" t="s">
        <v>1496</v>
      </c>
      <c r="E40" s="83" t="s">
        <v>1497</v>
      </c>
      <c r="F40" s="84" t="s">
        <v>293</v>
      </c>
      <c r="G40" s="84" t="s">
        <v>234</v>
      </c>
      <c r="H40" s="84">
        <v>2192</v>
      </c>
      <c r="I40" s="84" t="s">
        <v>945</v>
      </c>
      <c r="J40" s="84">
        <v>1908</v>
      </c>
      <c r="K40" s="84"/>
      <c r="L40" s="84" t="s">
        <v>304</v>
      </c>
      <c r="M40" s="84" t="s">
        <v>271</v>
      </c>
      <c r="N40" s="84" t="s">
        <v>890</v>
      </c>
      <c r="O40" s="85" t="s">
        <v>1047</v>
      </c>
      <c r="P40" s="85" t="s">
        <v>1049</v>
      </c>
    </row>
    <row r="41" spans="1:16">
      <c r="A41" s="6">
        <v>40</v>
      </c>
      <c r="C41" s="6" t="s">
        <v>271</v>
      </c>
      <c r="D41" s="5" t="s">
        <v>789</v>
      </c>
      <c r="E41" s="5" t="s">
        <v>790</v>
      </c>
      <c r="F41" s="6" t="s">
        <v>293</v>
      </c>
      <c r="G41" s="6" t="s">
        <v>293</v>
      </c>
      <c r="H41" s="6">
        <v>2194</v>
      </c>
      <c r="I41" s="6" t="s">
        <v>945</v>
      </c>
      <c r="J41" s="6">
        <v>1908</v>
      </c>
      <c r="L41" s="6" t="s">
        <v>304</v>
      </c>
      <c r="M41" s="6" t="s">
        <v>271</v>
      </c>
      <c r="N41" s="6" t="s">
        <v>461</v>
      </c>
      <c r="O41" s="8" t="s">
        <v>1038</v>
      </c>
      <c r="P41" s="8" t="s">
        <v>1048</v>
      </c>
    </row>
    <row r="42" spans="1:16">
      <c r="A42" s="6">
        <v>41</v>
      </c>
      <c r="C42" s="6" t="s">
        <v>271</v>
      </c>
      <c r="D42" s="5" t="s">
        <v>355</v>
      </c>
      <c r="E42" s="5" t="s">
        <v>355</v>
      </c>
      <c r="F42" s="6" t="s">
        <v>293</v>
      </c>
      <c r="G42" s="6" t="s">
        <v>234</v>
      </c>
      <c r="H42" s="6">
        <v>2196</v>
      </c>
      <c r="I42" s="6" t="s">
        <v>945</v>
      </c>
      <c r="J42" s="6">
        <v>1908</v>
      </c>
      <c r="L42" s="6" t="s">
        <v>304</v>
      </c>
      <c r="M42" s="6" t="s">
        <v>271</v>
      </c>
      <c r="N42" s="6" t="s">
        <v>477</v>
      </c>
    </row>
    <row r="43" spans="1:16">
      <c r="A43" s="6">
        <f>A42+1</f>
        <v>42</v>
      </c>
      <c r="C43" s="6" t="s">
        <v>271</v>
      </c>
      <c r="D43" s="5" t="s">
        <v>481</v>
      </c>
      <c r="E43" s="5" t="s">
        <v>481</v>
      </c>
      <c r="F43" s="6" t="s">
        <v>293</v>
      </c>
      <c r="G43" s="6" t="s">
        <v>234</v>
      </c>
      <c r="H43" s="6">
        <v>2199</v>
      </c>
      <c r="I43" s="6" t="s">
        <v>945</v>
      </c>
      <c r="J43" s="6">
        <v>1908</v>
      </c>
      <c r="L43" s="6" t="s">
        <v>304</v>
      </c>
      <c r="M43" s="6" t="s">
        <v>271</v>
      </c>
      <c r="N43" s="84" t="s">
        <v>890</v>
      </c>
      <c r="O43" s="85" t="s">
        <v>1038</v>
      </c>
      <c r="P43" s="85" t="s">
        <v>1048</v>
      </c>
    </row>
    <row r="44" spans="1:16">
      <c r="A44" s="6">
        <f>A43+1</f>
        <v>43</v>
      </c>
      <c r="C44" s="6" t="s">
        <v>271</v>
      </c>
      <c r="D44" s="5" t="s">
        <v>355</v>
      </c>
      <c r="E44" s="5" t="s">
        <v>355</v>
      </c>
      <c r="F44" s="6" t="s">
        <v>293</v>
      </c>
      <c r="G44" s="6" t="s">
        <v>234</v>
      </c>
      <c r="H44" s="6">
        <v>2201</v>
      </c>
      <c r="I44" s="6" t="s">
        <v>945</v>
      </c>
      <c r="J44" s="6">
        <v>1908</v>
      </c>
      <c r="L44" s="6" t="s">
        <v>304</v>
      </c>
      <c r="M44" s="6" t="s">
        <v>271</v>
      </c>
      <c r="N44" s="6" t="s">
        <v>477</v>
      </c>
      <c r="O44" s="8" t="s">
        <v>1047</v>
      </c>
      <c r="P44" s="8" t="s">
        <v>1049</v>
      </c>
    </row>
    <row r="45" spans="1:16">
      <c r="A45" s="6">
        <f>A44+1</f>
        <v>44</v>
      </c>
      <c r="C45" s="6" t="s">
        <v>271</v>
      </c>
      <c r="D45" s="5" t="s">
        <v>355</v>
      </c>
      <c r="E45" s="5" t="s">
        <v>355</v>
      </c>
      <c r="F45" s="6" t="s">
        <v>293</v>
      </c>
      <c r="G45" s="6" t="s">
        <v>234</v>
      </c>
      <c r="H45" s="6">
        <v>2221</v>
      </c>
      <c r="I45" s="6" t="s">
        <v>945</v>
      </c>
      <c r="J45" s="6">
        <v>1908</v>
      </c>
      <c r="K45" s="6">
        <v>1914</v>
      </c>
      <c r="L45" s="6" t="s">
        <v>304</v>
      </c>
      <c r="M45" s="6" t="s">
        <v>271</v>
      </c>
      <c r="N45" s="6" t="s">
        <v>461</v>
      </c>
      <c r="O45" s="8" t="s">
        <v>1038</v>
      </c>
      <c r="P45" s="8" t="s">
        <v>1048</v>
      </c>
    </row>
    <row r="47" spans="1:16" ht="12">
      <c r="D47" s="4" t="s">
        <v>459</v>
      </c>
      <c r="E47" s="46">
        <f>SUBTOTAL(3,E3:E45)</f>
        <v>43</v>
      </c>
    </row>
  </sheetData>
  <autoFilter ref="B1:P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Q30"/>
  <sheetViews>
    <sheetView workbookViewId="0">
      <pane ySplit="1" topLeftCell="A2" activePane="bottomLeft" state="frozen"/>
      <selection pane="bottomLeft" activeCell="A29" sqref="A29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20.44140625" style="5" customWidth="1"/>
    <col min="5" max="5" width="24.6640625" style="5" customWidth="1"/>
    <col min="6" max="6" width="3.33203125" style="6" bestFit="1" customWidth="1"/>
    <col min="7" max="7" width="3.44140625" style="6" bestFit="1" customWidth="1"/>
    <col min="8" max="8" width="7.33203125" style="6" customWidth="1"/>
    <col min="9" max="9" width="3.6640625" style="6" customWidth="1"/>
    <col min="10" max="10" width="5.6640625" style="6" customWidth="1"/>
    <col min="11" max="11" width="5" style="6" bestFit="1" customWidth="1"/>
    <col min="12" max="13" width="3.33203125" style="6" bestFit="1" customWidth="1"/>
    <col min="14" max="14" width="6.44140625" style="6" customWidth="1"/>
    <col min="15" max="16" width="30.33203125" style="6" bestFit="1" customWidth="1"/>
    <col min="17" max="17" width="30.6640625" style="8" customWidth="1"/>
    <col min="18" max="16384" width="11.44140625" style="5"/>
  </cols>
  <sheetData>
    <row r="1" spans="1:17" ht="48">
      <c r="A1" s="52" t="s">
        <v>344</v>
      </c>
      <c r="B1" s="52" t="s">
        <v>899</v>
      </c>
      <c r="C1" s="53" t="s">
        <v>296</v>
      </c>
      <c r="D1" s="54" t="s">
        <v>880</v>
      </c>
      <c r="E1" s="54" t="s">
        <v>1436</v>
      </c>
      <c r="F1" s="55" t="s">
        <v>292</v>
      </c>
      <c r="G1" s="55" t="s">
        <v>208</v>
      </c>
      <c r="H1" s="52" t="s">
        <v>351</v>
      </c>
      <c r="I1" s="55" t="s">
        <v>925</v>
      </c>
      <c r="J1" s="56" t="s">
        <v>1002</v>
      </c>
      <c r="K1" s="55" t="s">
        <v>303</v>
      </c>
      <c r="L1" s="55" t="s">
        <v>289</v>
      </c>
      <c r="M1" s="55" t="s">
        <v>464</v>
      </c>
      <c r="N1" s="52" t="s">
        <v>460</v>
      </c>
      <c r="O1" s="52" t="s">
        <v>864</v>
      </c>
      <c r="P1" s="57" t="s">
        <v>865</v>
      </c>
      <c r="Q1" s="5"/>
    </row>
    <row r="2" spans="1:17">
      <c r="A2" s="6">
        <v>1</v>
      </c>
      <c r="C2" s="6" t="s">
        <v>1039</v>
      </c>
      <c r="D2" s="5" t="s">
        <v>867</v>
      </c>
      <c r="E2" s="5" t="s">
        <v>868</v>
      </c>
      <c r="F2" s="6" t="s">
        <v>293</v>
      </c>
      <c r="G2" s="6" t="s">
        <v>234</v>
      </c>
      <c r="H2" s="6" t="s">
        <v>822</v>
      </c>
      <c r="I2" s="6" t="s">
        <v>945</v>
      </c>
      <c r="J2" s="6">
        <v>1906</v>
      </c>
      <c r="L2" s="6" t="s">
        <v>294</v>
      </c>
      <c r="M2" s="6" t="s">
        <v>271</v>
      </c>
      <c r="N2" s="6" t="s">
        <v>461</v>
      </c>
      <c r="O2" s="8" t="s">
        <v>1068</v>
      </c>
      <c r="P2" s="8" t="s">
        <v>866</v>
      </c>
      <c r="Q2" s="5"/>
    </row>
    <row r="3" spans="1:17">
      <c r="A3" s="6">
        <v>2</v>
      </c>
      <c r="C3" s="84" t="s">
        <v>1070</v>
      </c>
      <c r="D3" s="83" t="s">
        <v>1495</v>
      </c>
      <c r="E3" s="83" t="s">
        <v>1495</v>
      </c>
      <c r="F3" s="84" t="s">
        <v>293</v>
      </c>
      <c r="G3" s="84" t="s">
        <v>293</v>
      </c>
      <c r="H3" s="84" t="s">
        <v>1494</v>
      </c>
      <c r="I3" s="84" t="s">
        <v>294</v>
      </c>
      <c r="J3" s="84">
        <v>1906</v>
      </c>
      <c r="K3" s="84"/>
      <c r="L3" s="84" t="s">
        <v>304</v>
      </c>
      <c r="M3" s="84" t="s">
        <v>271</v>
      </c>
      <c r="N3" s="84" t="s">
        <v>890</v>
      </c>
      <c r="O3" s="85" t="s">
        <v>1067</v>
      </c>
      <c r="P3" s="85" t="s">
        <v>879</v>
      </c>
      <c r="Q3" s="5"/>
    </row>
    <row r="4" spans="1:17">
      <c r="A4" s="6">
        <v>3</v>
      </c>
      <c r="C4" s="6" t="s">
        <v>1070</v>
      </c>
      <c r="D4" s="5" t="s">
        <v>595</v>
      </c>
      <c r="E4" s="5" t="s">
        <v>594</v>
      </c>
      <c r="F4" s="6" t="s">
        <v>293</v>
      </c>
      <c r="G4" s="6" t="s">
        <v>293</v>
      </c>
      <c r="H4" s="6" t="s">
        <v>863</v>
      </c>
      <c r="I4" s="6" t="s">
        <v>294</v>
      </c>
      <c r="J4" s="6">
        <v>1906</v>
      </c>
      <c r="L4" s="6" t="s">
        <v>304</v>
      </c>
      <c r="M4" s="6" t="s">
        <v>271</v>
      </c>
      <c r="N4" s="6" t="s">
        <v>461</v>
      </c>
      <c r="O4" s="8" t="s">
        <v>1067</v>
      </c>
      <c r="P4" s="8" t="s">
        <v>879</v>
      </c>
      <c r="Q4" s="5"/>
    </row>
    <row r="5" spans="1:17">
      <c r="A5" s="6">
        <v>4</v>
      </c>
      <c r="C5" s="84" t="s">
        <v>1070</v>
      </c>
      <c r="D5" s="83" t="s">
        <v>595</v>
      </c>
      <c r="E5" s="83" t="s">
        <v>594</v>
      </c>
      <c r="F5" s="84" t="s">
        <v>293</v>
      </c>
      <c r="G5" s="84" t="s">
        <v>293</v>
      </c>
      <c r="H5" s="84" t="s">
        <v>1493</v>
      </c>
      <c r="I5" s="84" t="s">
        <v>294</v>
      </c>
      <c r="J5" s="84">
        <v>1906</v>
      </c>
      <c r="K5" s="84"/>
      <c r="L5" s="84" t="s">
        <v>304</v>
      </c>
      <c r="M5" s="84" t="s">
        <v>271</v>
      </c>
      <c r="N5" s="84" t="s">
        <v>890</v>
      </c>
      <c r="O5" s="85" t="s">
        <v>1067</v>
      </c>
      <c r="P5" s="85" t="s">
        <v>879</v>
      </c>
      <c r="Q5" s="5"/>
    </row>
    <row r="6" spans="1:17">
      <c r="A6" s="6">
        <v>5</v>
      </c>
      <c r="C6" s="6" t="s">
        <v>1039</v>
      </c>
      <c r="D6" s="5" t="s">
        <v>869</v>
      </c>
      <c r="E6" s="5" t="s">
        <v>1274</v>
      </c>
      <c r="F6" s="6" t="s">
        <v>293</v>
      </c>
      <c r="G6" s="6" t="s">
        <v>234</v>
      </c>
      <c r="H6" s="6" t="s">
        <v>444</v>
      </c>
      <c r="I6" s="6" t="s">
        <v>945</v>
      </c>
      <c r="J6" s="6">
        <v>1906</v>
      </c>
      <c r="L6" s="6" t="s">
        <v>304</v>
      </c>
      <c r="M6" s="6" t="s">
        <v>271</v>
      </c>
      <c r="N6" s="6" t="s">
        <v>461</v>
      </c>
      <c r="O6" s="8" t="s">
        <v>1068</v>
      </c>
      <c r="P6" s="8" t="s">
        <v>866</v>
      </c>
      <c r="Q6" s="5"/>
    </row>
    <row r="7" spans="1:17">
      <c r="A7" s="6">
        <f>A6+1</f>
        <v>6</v>
      </c>
      <c r="C7" s="6" t="s">
        <v>1039</v>
      </c>
      <c r="D7" s="5" t="s">
        <v>422</v>
      </c>
      <c r="E7" s="5" t="s">
        <v>1394</v>
      </c>
      <c r="F7" s="6" t="s">
        <v>293</v>
      </c>
      <c r="G7" s="6" t="s">
        <v>234</v>
      </c>
      <c r="H7" s="6" t="s">
        <v>826</v>
      </c>
      <c r="I7" s="6" t="s">
        <v>945</v>
      </c>
      <c r="J7" s="6">
        <v>1906</v>
      </c>
      <c r="L7" s="6" t="s">
        <v>304</v>
      </c>
      <c r="M7" s="6" t="s">
        <v>271</v>
      </c>
      <c r="N7" s="6" t="s">
        <v>1395</v>
      </c>
      <c r="O7" s="8" t="s">
        <v>1068</v>
      </c>
      <c r="P7" s="85"/>
      <c r="Q7" s="5"/>
    </row>
    <row r="8" spans="1:17">
      <c r="A8" s="6">
        <f t="shared" ref="A8:A18" si="0">A7+1</f>
        <v>7</v>
      </c>
      <c r="C8" s="6" t="s">
        <v>1039</v>
      </c>
      <c r="D8" s="5" t="s">
        <v>873</v>
      </c>
      <c r="E8" s="5" t="s">
        <v>874</v>
      </c>
      <c r="F8" s="6" t="s">
        <v>293</v>
      </c>
      <c r="G8" s="6" t="s">
        <v>234</v>
      </c>
      <c r="H8" s="6" t="s">
        <v>875</v>
      </c>
      <c r="I8" s="6" t="s">
        <v>945</v>
      </c>
      <c r="J8" s="6">
        <v>1906</v>
      </c>
      <c r="L8" s="6" t="s">
        <v>304</v>
      </c>
      <c r="M8" s="6" t="s">
        <v>271</v>
      </c>
      <c r="N8" s="6" t="s">
        <v>860</v>
      </c>
      <c r="O8" s="8" t="s">
        <v>1068</v>
      </c>
      <c r="P8" s="8" t="s">
        <v>866</v>
      </c>
      <c r="Q8" s="5"/>
    </row>
    <row r="9" spans="1:17">
      <c r="A9" s="6">
        <f t="shared" si="0"/>
        <v>8</v>
      </c>
      <c r="C9" s="6" t="s">
        <v>1039</v>
      </c>
      <c r="D9" s="5" t="s">
        <v>1397</v>
      </c>
      <c r="E9" s="5" t="s">
        <v>1394</v>
      </c>
      <c r="F9" s="6" t="s">
        <v>293</v>
      </c>
      <c r="G9" s="6" t="s">
        <v>234</v>
      </c>
      <c r="H9" s="6" t="s">
        <v>1396</v>
      </c>
      <c r="I9" s="6" t="s">
        <v>945</v>
      </c>
      <c r="J9" s="6">
        <v>1906</v>
      </c>
      <c r="L9" s="6" t="s">
        <v>304</v>
      </c>
      <c r="M9" s="6" t="s">
        <v>271</v>
      </c>
      <c r="N9" s="6" t="s">
        <v>1395</v>
      </c>
      <c r="O9" s="8" t="s">
        <v>1068</v>
      </c>
      <c r="P9" s="85"/>
      <c r="Q9" s="5"/>
    </row>
    <row r="10" spans="1:17">
      <c r="A10" s="6">
        <f t="shared" si="0"/>
        <v>9</v>
      </c>
      <c r="C10" s="6" t="s">
        <v>1039</v>
      </c>
      <c r="D10" s="5" t="s">
        <v>1398</v>
      </c>
      <c r="E10" s="5" t="s">
        <v>1276</v>
      </c>
      <c r="F10" s="6" t="s">
        <v>293</v>
      </c>
      <c r="G10" s="6" t="s">
        <v>234</v>
      </c>
      <c r="H10" s="6" t="s">
        <v>90</v>
      </c>
      <c r="I10" s="6" t="s">
        <v>945</v>
      </c>
      <c r="J10" s="6">
        <v>1906</v>
      </c>
      <c r="L10" s="6" t="s">
        <v>294</v>
      </c>
      <c r="M10" s="6" t="s">
        <v>271</v>
      </c>
      <c r="N10" s="84" t="s">
        <v>890</v>
      </c>
      <c r="O10" s="85" t="s">
        <v>1068</v>
      </c>
      <c r="P10" s="85" t="s">
        <v>866</v>
      </c>
      <c r="Q10" s="5"/>
    </row>
    <row r="11" spans="1:17">
      <c r="A11" s="6">
        <f t="shared" si="0"/>
        <v>10</v>
      </c>
      <c r="C11" s="6" t="s">
        <v>1039</v>
      </c>
      <c r="D11" s="5" t="s">
        <v>1275</v>
      </c>
      <c r="E11" s="5" t="s">
        <v>1276</v>
      </c>
      <c r="F11" s="6" t="s">
        <v>293</v>
      </c>
      <c r="G11" s="6" t="s">
        <v>234</v>
      </c>
      <c r="H11" s="6" t="s">
        <v>326</v>
      </c>
      <c r="I11" s="6" t="s">
        <v>945</v>
      </c>
      <c r="J11" s="6">
        <v>1906</v>
      </c>
      <c r="L11" s="6" t="s">
        <v>294</v>
      </c>
      <c r="M11" s="6" t="s">
        <v>271</v>
      </c>
      <c r="N11" s="6" t="s">
        <v>461</v>
      </c>
      <c r="O11" s="8" t="s">
        <v>1068</v>
      </c>
      <c r="P11" s="8" t="s">
        <v>866</v>
      </c>
      <c r="Q11" s="5"/>
    </row>
    <row r="12" spans="1:17">
      <c r="A12" s="6">
        <f t="shared" si="0"/>
        <v>11</v>
      </c>
      <c r="C12" s="6" t="s">
        <v>1039</v>
      </c>
      <c r="D12" s="5" t="s">
        <v>861</v>
      </c>
      <c r="E12" s="5" t="s">
        <v>862</v>
      </c>
      <c r="F12" s="6" t="s">
        <v>293</v>
      </c>
      <c r="G12" s="6" t="s">
        <v>234</v>
      </c>
      <c r="H12" s="6" t="s">
        <v>396</v>
      </c>
      <c r="I12" s="6" t="s">
        <v>945</v>
      </c>
      <c r="J12" s="6">
        <v>1906</v>
      </c>
      <c r="L12" s="6" t="s">
        <v>294</v>
      </c>
      <c r="M12" s="6" t="s">
        <v>271</v>
      </c>
      <c r="N12" s="6" t="s">
        <v>461</v>
      </c>
      <c r="O12" s="8" t="s">
        <v>1068</v>
      </c>
      <c r="P12" s="8" t="s">
        <v>866</v>
      </c>
      <c r="Q12" s="5"/>
    </row>
    <row r="13" spans="1:17">
      <c r="A13" s="6">
        <v>12</v>
      </c>
      <c r="C13" s="6" t="s">
        <v>1039</v>
      </c>
      <c r="D13" s="83" t="s">
        <v>1491</v>
      </c>
      <c r="E13" s="83" t="s">
        <v>1492</v>
      </c>
      <c r="F13" s="84" t="s">
        <v>293</v>
      </c>
      <c r="G13" s="84" t="s">
        <v>234</v>
      </c>
      <c r="H13" s="84" t="s">
        <v>1472</v>
      </c>
      <c r="I13" s="84" t="s">
        <v>945</v>
      </c>
      <c r="J13" s="84">
        <v>1906</v>
      </c>
      <c r="K13" s="84"/>
      <c r="L13" s="84" t="s">
        <v>294</v>
      </c>
      <c r="M13" s="84" t="s">
        <v>271</v>
      </c>
      <c r="N13" s="84" t="s">
        <v>890</v>
      </c>
      <c r="O13" s="85" t="s">
        <v>1068</v>
      </c>
      <c r="P13" s="85" t="s">
        <v>866</v>
      </c>
      <c r="Q13" s="5"/>
    </row>
    <row r="14" spans="1:17">
      <c r="A14" s="6">
        <v>13</v>
      </c>
      <c r="C14" s="6" t="s">
        <v>1039</v>
      </c>
      <c r="D14" s="83" t="s">
        <v>838</v>
      </c>
      <c r="E14" s="83" t="s">
        <v>1473</v>
      </c>
      <c r="F14" s="84" t="s">
        <v>293</v>
      </c>
      <c r="G14" s="84" t="s">
        <v>234</v>
      </c>
      <c r="H14" s="84" t="s">
        <v>1472</v>
      </c>
      <c r="I14" s="84" t="s">
        <v>945</v>
      </c>
      <c r="J14" s="84">
        <v>1906</v>
      </c>
      <c r="K14" s="84"/>
      <c r="L14" s="84" t="s">
        <v>294</v>
      </c>
      <c r="M14" s="84" t="s">
        <v>271</v>
      </c>
      <c r="N14" s="84" t="s">
        <v>890</v>
      </c>
      <c r="O14" s="85" t="s">
        <v>1068</v>
      </c>
      <c r="P14" s="85" t="s">
        <v>866</v>
      </c>
      <c r="Q14" s="5"/>
    </row>
    <row r="15" spans="1:17">
      <c r="A15" s="6">
        <v>14</v>
      </c>
      <c r="C15" s="6" t="s">
        <v>1039</v>
      </c>
      <c r="D15" s="5" t="s">
        <v>1439</v>
      </c>
      <c r="E15" s="83" t="s">
        <v>1438</v>
      </c>
      <c r="F15" s="84" t="s">
        <v>293</v>
      </c>
      <c r="G15" s="84" t="s">
        <v>234</v>
      </c>
      <c r="H15" s="84" t="s">
        <v>1437</v>
      </c>
      <c r="I15" s="84" t="s">
        <v>945</v>
      </c>
      <c r="J15" s="84">
        <v>1906</v>
      </c>
      <c r="K15" s="84"/>
      <c r="L15" s="84" t="s">
        <v>294</v>
      </c>
      <c r="M15" s="84" t="s">
        <v>271</v>
      </c>
      <c r="N15" s="84" t="s">
        <v>890</v>
      </c>
      <c r="O15" s="85" t="s">
        <v>1068</v>
      </c>
      <c r="P15" s="85" t="s">
        <v>866</v>
      </c>
      <c r="Q15" s="5"/>
    </row>
    <row r="16" spans="1:17">
      <c r="A16" s="6">
        <v>15</v>
      </c>
      <c r="C16" s="6" t="s">
        <v>1039</v>
      </c>
      <c r="D16" s="5" t="s">
        <v>869</v>
      </c>
      <c r="E16" s="5" t="s">
        <v>870</v>
      </c>
      <c r="F16" s="6" t="s">
        <v>293</v>
      </c>
      <c r="G16" s="6" t="s">
        <v>234</v>
      </c>
      <c r="H16" s="6" t="s">
        <v>383</v>
      </c>
      <c r="I16" s="6" t="s">
        <v>945</v>
      </c>
      <c r="J16" s="6">
        <v>1906</v>
      </c>
      <c r="L16" s="6" t="s">
        <v>304</v>
      </c>
      <c r="M16" s="6" t="s">
        <v>271</v>
      </c>
      <c r="N16" s="6" t="s">
        <v>1395</v>
      </c>
      <c r="O16" s="8" t="s">
        <v>1068</v>
      </c>
      <c r="P16" s="85"/>
      <c r="Q16" s="5"/>
    </row>
    <row r="17" spans="1:17">
      <c r="A17" s="6">
        <f t="shared" si="0"/>
        <v>16</v>
      </c>
      <c r="C17" s="6" t="s">
        <v>1039</v>
      </c>
      <c r="D17" s="5" t="s">
        <v>869</v>
      </c>
      <c r="E17" s="5" t="s">
        <v>870</v>
      </c>
      <c r="F17" s="6" t="s">
        <v>293</v>
      </c>
      <c r="G17" s="6" t="s">
        <v>234</v>
      </c>
      <c r="H17" s="6" t="s">
        <v>696</v>
      </c>
      <c r="I17" s="6" t="s">
        <v>945</v>
      </c>
      <c r="J17" s="6">
        <v>1906</v>
      </c>
      <c r="L17" s="6" t="s">
        <v>304</v>
      </c>
      <c r="M17" s="6" t="s">
        <v>271</v>
      </c>
      <c r="N17" s="6" t="s">
        <v>461</v>
      </c>
      <c r="O17" s="8" t="s">
        <v>1068</v>
      </c>
      <c r="P17" s="8" t="s">
        <v>866</v>
      </c>
      <c r="Q17" s="5"/>
    </row>
    <row r="18" spans="1:17">
      <c r="A18" s="6">
        <f t="shared" si="0"/>
        <v>17</v>
      </c>
      <c r="C18" s="6" t="s">
        <v>1039</v>
      </c>
      <c r="D18" s="5" t="s">
        <v>837</v>
      </c>
      <c r="E18" s="5" t="s">
        <v>871</v>
      </c>
      <c r="F18" s="6" t="s">
        <v>293</v>
      </c>
      <c r="G18" s="6" t="s">
        <v>234</v>
      </c>
      <c r="H18" s="6" t="s">
        <v>872</v>
      </c>
      <c r="I18" s="6" t="s">
        <v>945</v>
      </c>
      <c r="J18" s="6">
        <v>1906</v>
      </c>
      <c r="L18" s="6" t="s">
        <v>304</v>
      </c>
      <c r="M18" s="6" t="s">
        <v>271</v>
      </c>
      <c r="N18" s="6" t="s">
        <v>461</v>
      </c>
      <c r="O18" s="8" t="s">
        <v>1068</v>
      </c>
      <c r="P18" s="8" t="s">
        <v>866</v>
      </c>
      <c r="Q18" s="5"/>
    </row>
    <row r="19" spans="1:17">
      <c r="A19" s="6">
        <v>18</v>
      </c>
      <c r="C19" s="6" t="s">
        <v>1039</v>
      </c>
      <c r="D19" s="83" t="s">
        <v>1474</v>
      </c>
      <c r="E19" s="83" t="s">
        <v>1475</v>
      </c>
      <c r="F19" s="84" t="s">
        <v>293</v>
      </c>
      <c r="G19" s="84" t="s">
        <v>293</v>
      </c>
      <c r="H19" s="84" t="s">
        <v>436</v>
      </c>
      <c r="I19" s="84" t="s">
        <v>945</v>
      </c>
      <c r="J19" s="84">
        <v>1906</v>
      </c>
      <c r="K19" s="84"/>
      <c r="L19" s="84" t="s">
        <v>294</v>
      </c>
      <c r="M19" s="84" t="s">
        <v>271</v>
      </c>
      <c r="N19" s="84" t="s">
        <v>890</v>
      </c>
      <c r="O19" s="85" t="s">
        <v>1068</v>
      </c>
      <c r="P19" s="85" t="s">
        <v>866</v>
      </c>
      <c r="Q19" s="5"/>
    </row>
    <row r="20" spans="1:17">
      <c r="A20" s="6">
        <v>19</v>
      </c>
      <c r="C20" s="6" t="s">
        <v>1039</v>
      </c>
      <c r="D20" s="5" t="s">
        <v>1253</v>
      </c>
      <c r="E20" s="5" t="s">
        <v>1254</v>
      </c>
      <c r="F20" s="6" t="s">
        <v>293</v>
      </c>
      <c r="G20" s="6" t="s">
        <v>234</v>
      </c>
      <c r="H20" s="6" t="s">
        <v>1252</v>
      </c>
      <c r="I20" s="6" t="s">
        <v>945</v>
      </c>
      <c r="J20" s="6">
        <v>1906</v>
      </c>
      <c r="L20" s="6" t="s">
        <v>304</v>
      </c>
      <c r="M20" s="6" t="s">
        <v>271</v>
      </c>
      <c r="N20" s="6" t="s">
        <v>461</v>
      </c>
      <c r="O20" s="8" t="s">
        <v>1068</v>
      </c>
      <c r="P20" s="8" t="s">
        <v>866</v>
      </c>
      <c r="Q20" s="5"/>
    </row>
    <row r="21" spans="1:17">
      <c r="A21" s="6">
        <v>20</v>
      </c>
      <c r="C21" s="6" t="s">
        <v>1039</v>
      </c>
      <c r="D21" s="5" t="s">
        <v>852</v>
      </c>
      <c r="E21" s="5" t="s">
        <v>876</v>
      </c>
      <c r="F21" s="6" t="s">
        <v>293</v>
      </c>
      <c r="G21" s="6" t="s">
        <v>234</v>
      </c>
      <c r="H21" s="6" t="s">
        <v>516</v>
      </c>
      <c r="I21" s="6" t="s">
        <v>945</v>
      </c>
      <c r="J21" s="6">
        <v>1906</v>
      </c>
      <c r="K21" s="5"/>
      <c r="L21" s="6" t="s">
        <v>294</v>
      </c>
      <c r="M21" s="6" t="s">
        <v>271</v>
      </c>
      <c r="N21" s="6" t="s">
        <v>461</v>
      </c>
      <c r="O21" s="8" t="s">
        <v>1068</v>
      </c>
      <c r="P21" s="8" t="s">
        <v>866</v>
      </c>
      <c r="Q21" s="5"/>
    </row>
    <row r="22" spans="1:17">
      <c r="A22" s="6">
        <v>21</v>
      </c>
      <c r="C22" s="6" t="s">
        <v>1039</v>
      </c>
      <c r="D22" s="83" t="s">
        <v>1489</v>
      </c>
      <c r="E22" s="83" t="s">
        <v>1489</v>
      </c>
      <c r="F22" s="84" t="s">
        <v>293</v>
      </c>
      <c r="G22" s="84" t="s">
        <v>234</v>
      </c>
      <c r="H22" s="84" t="s">
        <v>1490</v>
      </c>
      <c r="I22" s="84" t="s">
        <v>945</v>
      </c>
      <c r="J22" s="84">
        <v>1906</v>
      </c>
      <c r="K22" s="84"/>
      <c r="L22" s="84" t="s">
        <v>294</v>
      </c>
      <c r="M22" s="84" t="s">
        <v>271</v>
      </c>
      <c r="N22" s="84" t="s">
        <v>890</v>
      </c>
      <c r="O22" s="85" t="s">
        <v>1068</v>
      </c>
      <c r="P22" s="85" t="s">
        <v>866</v>
      </c>
      <c r="Q22" s="5"/>
    </row>
    <row r="23" spans="1:17">
      <c r="A23" s="6">
        <v>22</v>
      </c>
      <c r="C23" s="6" t="s">
        <v>1039</v>
      </c>
      <c r="D23" s="83" t="s">
        <v>301</v>
      </c>
      <c r="E23" s="83" t="s">
        <v>1488</v>
      </c>
      <c r="F23" s="84" t="s">
        <v>293</v>
      </c>
      <c r="G23" s="84" t="s">
        <v>234</v>
      </c>
      <c r="H23" s="84" t="s">
        <v>849</v>
      </c>
      <c r="I23" s="84" t="s">
        <v>945</v>
      </c>
      <c r="J23" s="84">
        <v>1906</v>
      </c>
      <c r="K23" s="84"/>
      <c r="L23" s="84" t="s">
        <v>294</v>
      </c>
      <c r="M23" s="84" t="s">
        <v>271</v>
      </c>
      <c r="N23" s="84" t="s">
        <v>890</v>
      </c>
      <c r="O23" s="85" t="s">
        <v>1068</v>
      </c>
      <c r="P23" s="85" t="s">
        <v>866</v>
      </c>
      <c r="Q23" s="5"/>
    </row>
    <row r="24" spans="1:17">
      <c r="A24" s="6">
        <v>23</v>
      </c>
      <c r="C24" s="6" t="s">
        <v>1071</v>
      </c>
      <c r="D24" s="5" t="s">
        <v>878</v>
      </c>
      <c r="E24" s="5" t="s">
        <v>877</v>
      </c>
      <c r="F24" s="6" t="s">
        <v>293</v>
      </c>
      <c r="G24" s="6" t="s">
        <v>234</v>
      </c>
      <c r="H24" s="6" t="s">
        <v>140</v>
      </c>
      <c r="I24" s="6" t="s">
        <v>945</v>
      </c>
      <c r="J24" s="6">
        <v>1906</v>
      </c>
      <c r="L24" s="6" t="s">
        <v>294</v>
      </c>
      <c r="M24" s="6" t="s">
        <v>271</v>
      </c>
      <c r="N24" s="6" t="s">
        <v>461</v>
      </c>
      <c r="O24" s="8" t="s">
        <v>1069</v>
      </c>
      <c r="P24" s="8" t="s">
        <v>879</v>
      </c>
      <c r="Q24" s="5"/>
    </row>
    <row r="25" spans="1:17">
      <c r="A25" s="6">
        <v>24</v>
      </c>
      <c r="C25" s="6" t="s">
        <v>1071</v>
      </c>
      <c r="D25" s="83" t="s">
        <v>1486</v>
      </c>
      <c r="E25" s="83" t="s">
        <v>1487</v>
      </c>
      <c r="F25" s="84" t="s">
        <v>293</v>
      </c>
      <c r="G25" s="84" t="s">
        <v>234</v>
      </c>
      <c r="H25" s="84" t="s">
        <v>140</v>
      </c>
      <c r="I25" s="84" t="s">
        <v>945</v>
      </c>
      <c r="J25" s="84">
        <v>1906</v>
      </c>
      <c r="K25" s="84"/>
      <c r="L25" s="84" t="s">
        <v>304</v>
      </c>
      <c r="M25" s="84" t="s">
        <v>271</v>
      </c>
      <c r="N25" s="84" t="s">
        <v>890</v>
      </c>
      <c r="O25" s="85" t="s">
        <v>1069</v>
      </c>
      <c r="P25" s="85" t="s">
        <v>879</v>
      </c>
      <c r="Q25" s="5"/>
    </row>
    <row r="26" spans="1:17">
      <c r="A26" s="6">
        <v>25</v>
      </c>
      <c r="C26" s="6" t="s">
        <v>1071</v>
      </c>
      <c r="D26" s="83" t="s">
        <v>40</v>
      </c>
      <c r="E26" s="83" t="s">
        <v>1485</v>
      </c>
      <c r="F26" s="84" t="s">
        <v>293</v>
      </c>
      <c r="G26" s="84" t="s">
        <v>234</v>
      </c>
      <c r="H26" s="84" t="s">
        <v>397</v>
      </c>
      <c r="I26" s="84" t="s">
        <v>945</v>
      </c>
      <c r="J26" s="84">
        <v>1906</v>
      </c>
      <c r="K26" s="84"/>
      <c r="L26" s="84" t="s">
        <v>304</v>
      </c>
      <c r="M26" s="84" t="s">
        <v>271</v>
      </c>
      <c r="N26" s="84" t="s">
        <v>890</v>
      </c>
      <c r="O26" s="85" t="s">
        <v>1069</v>
      </c>
      <c r="P26" s="85" t="s">
        <v>879</v>
      </c>
      <c r="Q26" s="5"/>
    </row>
    <row r="27" spans="1:17">
      <c r="A27" s="6">
        <v>26</v>
      </c>
      <c r="C27" s="6" t="s">
        <v>1071</v>
      </c>
      <c r="D27" s="83" t="s">
        <v>40</v>
      </c>
      <c r="E27" s="83" t="s">
        <v>1485</v>
      </c>
      <c r="F27" s="84" t="s">
        <v>293</v>
      </c>
      <c r="G27" s="84" t="s">
        <v>234</v>
      </c>
      <c r="H27" s="84" t="s">
        <v>313</v>
      </c>
      <c r="I27" s="84" t="s">
        <v>945</v>
      </c>
      <c r="J27" s="84">
        <v>1906</v>
      </c>
      <c r="K27" s="84"/>
      <c r="L27" s="84" t="s">
        <v>294</v>
      </c>
      <c r="M27" s="84" t="s">
        <v>271</v>
      </c>
      <c r="N27" s="84" t="s">
        <v>890</v>
      </c>
      <c r="O27" s="85" t="s">
        <v>1069</v>
      </c>
      <c r="P27" s="85" t="s">
        <v>879</v>
      </c>
      <c r="Q27" s="5"/>
    </row>
    <row r="28" spans="1:17">
      <c r="A28" s="6">
        <v>27</v>
      </c>
      <c r="C28" s="6" t="s">
        <v>1071</v>
      </c>
      <c r="D28" s="83" t="s">
        <v>878</v>
      </c>
      <c r="E28" s="83" t="s">
        <v>877</v>
      </c>
      <c r="F28" s="84" t="s">
        <v>293</v>
      </c>
      <c r="G28" s="84" t="s">
        <v>234</v>
      </c>
      <c r="H28" s="84" t="s">
        <v>107</v>
      </c>
      <c r="I28" s="84" t="s">
        <v>945</v>
      </c>
      <c r="J28" s="84">
        <v>1906</v>
      </c>
      <c r="K28" s="84"/>
      <c r="L28" s="84" t="s">
        <v>294</v>
      </c>
      <c r="M28" s="84" t="s">
        <v>271</v>
      </c>
      <c r="N28" s="84" t="s">
        <v>890</v>
      </c>
      <c r="O28" s="85" t="s">
        <v>1069</v>
      </c>
      <c r="P28" s="85" t="s">
        <v>879</v>
      </c>
      <c r="Q28" s="5"/>
    </row>
    <row r="29" spans="1:17">
      <c r="O29" s="8"/>
      <c r="P29" s="8"/>
      <c r="Q29" s="5"/>
    </row>
    <row r="30" spans="1:17" ht="12">
      <c r="D30" s="4" t="s">
        <v>459</v>
      </c>
      <c r="E30" s="46">
        <f>SUBTOTAL(3,A2:A29)</f>
        <v>27</v>
      </c>
    </row>
  </sheetData>
  <autoFilter ref="B1:P29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P29"/>
  <sheetViews>
    <sheetView workbookViewId="0">
      <pane ySplit="1" topLeftCell="A2" activePane="bottomLeft" state="frozen"/>
      <selection pane="bottomLeft" activeCell="N17" sqref="N17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26" style="5" customWidth="1"/>
    <col min="5" max="5" width="37.6640625" style="5" customWidth="1"/>
    <col min="6" max="6" width="3.33203125" style="6" bestFit="1" customWidth="1"/>
    <col min="7" max="7" width="3.44140625" style="6" bestFit="1" customWidth="1"/>
    <col min="8" max="8" width="6.109375" style="6" customWidth="1"/>
    <col min="9" max="9" width="4.6640625" style="6" customWidth="1"/>
    <col min="10" max="10" width="5.44140625" style="6" customWidth="1"/>
    <col min="11" max="11" width="5" style="6" bestFit="1" customWidth="1"/>
    <col min="12" max="13" width="3.33203125" style="6" bestFit="1" customWidth="1"/>
    <col min="14" max="14" width="6.109375" style="6" customWidth="1"/>
    <col min="15" max="15" width="34.44140625" style="23" bestFit="1" customWidth="1"/>
    <col min="16" max="16" width="18.44140625" style="23" customWidth="1"/>
    <col min="17" max="16384" width="11.44140625" style="5"/>
  </cols>
  <sheetData>
    <row r="1" spans="1:16" ht="48">
      <c r="A1" s="52" t="s">
        <v>344</v>
      </c>
      <c r="B1" s="52" t="s">
        <v>899</v>
      </c>
      <c r="C1" s="53" t="s">
        <v>296</v>
      </c>
      <c r="D1" s="54" t="s">
        <v>1080</v>
      </c>
      <c r="E1" s="54" t="s">
        <v>1399</v>
      </c>
      <c r="F1" s="55" t="s">
        <v>292</v>
      </c>
      <c r="G1" s="55" t="s">
        <v>208</v>
      </c>
      <c r="H1" s="52" t="s">
        <v>351</v>
      </c>
      <c r="I1" s="55" t="s">
        <v>925</v>
      </c>
      <c r="J1" s="56" t="s">
        <v>1002</v>
      </c>
      <c r="K1" s="55" t="s">
        <v>303</v>
      </c>
      <c r="L1" s="55" t="s">
        <v>289</v>
      </c>
      <c r="M1" s="55" t="s">
        <v>464</v>
      </c>
      <c r="N1" s="52" t="s">
        <v>460</v>
      </c>
      <c r="O1" s="65" t="s">
        <v>864</v>
      </c>
      <c r="P1" s="65" t="s">
        <v>865</v>
      </c>
    </row>
    <row r="2" spans="1:16" ht="22.8">
      <c r="A2" s="37">
        <v>1</v>
      </c>
      <c r="B2" s="37"/>
      <c r="C2" s="37" t="s">
        <v>293</v>
      </c>
      <c r="D2" s="39" t="s">
        <v>645</v>
      </c>
      <c r="E2" s="39" t="s">
        <v>1093</v>
      </c>
      <c r="F2" s="37" t="s">
        <v>293</v>
      </c>
      <c r="G2" s="37" t="s">
        <v>234</v>
      </c>
      <c r="H2" s="37" t="s">
        <v>317</v>
      </c>
      <c r="I2" s="37" t="s">
        <v>294</v>
      </c>
      <c r="J2" s="37">
        <v>1902</v>
      </c>
      <c r="K2" s="37">
        <v>1902</v>
      </c>
      <c r="L2" s="37" t="s">
        <v>304</v>
      </c>
      <c r="M2" s="37" t="s">
        <v>284</v>
      </c>
      <c r="N2" s="37" t="s">
        <v>890</v>
      </c>
      <c r="O2" s="42" t="s">
        <v>1094</v>
      </c>
      <c r="P2" s="42" t="s">
        <v>1095</v>
      </c>
    </row>
    <row r="3" spans="1:16">
      <c r="A3" s="37">
        <f t="shared" ref="A3:A26" si="0">A2+1</f>
        <v>2</v>
      </c>
      <c r="B3" s="37"/>
      <c r="C3" s="37" t="s">
        <v>293</v>
      </c>
      <c r="D3" s="39" t="s">
        <v>645</v>
      </c>
      <c r="E3" s="43" t="s">
        <v>229</v>
      </c>
      <c r="F3" s="37" t="s">
        <v>293</v>
      </c>
      <c r="G3" s="37" t="s">
        <v>234</v>
      </c>
      <c r="H3" s="37" t="s">
        <v>317</v>
      </c>
      <c r="I3" s="37" t="s">
        <v>294</v>
      </c>
      <c r="J3" s="37">
        <v>1903</v>
      </c>
      <c r="K3" s="37">
        <v>1904</v>
      </c>
      <c r="L3" s="37" t="s">
        <v>304</v>
      </c>
      <c r="M3" s="37" t="s">
        <v>284</v>
      </c>
      <c r="N3" s="37" t="s">
        <v>461</v>
      </c>
      <c r="O3" s="42" t="s">
        <v>775</v>
      </c>
      <c r="P3" s="42"/>
    </row>
    <row r="4" spans="1:16">
      <c r="A4" s="37">
        <f t="shared" si="0"/>
        <v>3</v>
      </c>
      <c r="B4" s="37"/>
      <c r="C4" s="37" t="s">
        <v>293</v>
      </c>
      <c r="D4" s="39" t="s">
        <v>1363</v>
      </c>
      <c r="E4" s="43" t="s">
        <v>1364</v>
      </c>
      <c r="F4" s="37" t="s">
        <v>293</v>
      </c>
      <c r="G4" s="37" t="s">
        <v>234</v>
      </c>
      <c r="H4" s="37">
        <v>17</v>
      </c>
      <c r="I4" s="37" t="s">
        <v>294</v>
      </c>
      <c r="J4" s="40">
        <v>1903</v>
      </c>
      <c r="K4" s="40">
        <v>1904</v>
      </c>
      <c r="L4" s="37" t="s">
        <v>294</v>
      </c>
      <c r="M4" s="40" t="s">
        <v>284</v>
      </c>
      <c r="N4" s="37" t="s">
        <v>890</v>
      </c>
      <c r="O4" s="42" t="s">
        <v>1365</v>
      </c>
      <c r="P4" s="42" t="s">
        <v>1366</v>
      </c>
    </row>
    <row r="5" spans="1:16">
      <c r="A5" s="37">
        <f t="shared" si="0"/>
        <v>4</v>
      </c>
      <c r="B5" s="37"/>
      <c r="C5" s="37" t="s">
        <v>293</v>
      </c>
      <c r="D5" s="39" t="s">
        <v>774</v>
      </c>
      <c r="E5" s="43" t="s">
        <v>229</v>
      </c>
      <c r="F5" s="37" t="s">
        <v>293</v>
      </c>
      <c r="G5" s="37" t="s">
        <v>234</v>
      </c>
      <c r="H5" s="37" t="s">
        <v>317</v>
      </c>
      <c r="I5" s="37" t="s">
        <v>294</v>
      </c>
      <c r="J5" s="37">
        <v>1903</v>
      </c>
      <c r="K5" s="37">
        <v>1905</v>
      </c>
      <c r="L5" s="37" t="s">
        <v>304</v>
      </c>
      <c r="M5" s="37" t="s">
        <v>284</v>
      </c>
      <c r="N5" s="37" t="s">
        <v>461</v>
      </c>
      <c r="O5" s="42" t="s">
        <v>775</v>
      </c>
      <c r="P5" s="42"/>
    </row>
    <row r="6" spans="1:16" ht="22.8">
      <c r="A6" s="37">
        <f t="shared" si="0"/>
        <v>5</v>
      </c>
      <c r="B6" s="37"/>
      <c r="C6" s="37" t="s">
        <v>293</v>
      </c>
      <c r="D6" s="39" t="s">
        <v>1078</v>
      </c>
      <c r="E6" s="43" t="s">
        <v>1079</v>
      </c>
      <c r="F6" s="37" t="s">
        <v>293</v>
      </c>
      <c r="G6" s="37" t="s">
        <v>234</v>
      </c>
      <c r="H6" s="37" t="s">
        <v>317</v>
      </c>
      <c r="I6" s="37" t="s">
        <v>294</v>
      </c>
      <c r="J6" s="37">
        <v>1904</v>
      </c>
      <c r="K6" s="37"/>
      <c r="L6" s="37" t="s">
        <v>304</v>
      </c>
      <c r="M6" s="37" t="s">
        <v>284</v>
      </c>
      <c r="N6" s="37" t="s">
        <v>461</v>
      </c>
      <c r="O6" s="42" t="s">
        <v>1081</v>
      </c>
      <c r="P6" s="42"/>
    </row>
    <row r="7" spans="1:16" ht="22.8">
      <c r="A7" s="37">
        <f t="shared" si="0"/>
        <v>6</v>
      </c>
      <c r="B7" s="37"/>
      <c r="C7" s="37" t="s">
        <v>293</v>
      </c>
      <c r="D7" s="39" t="s">
        <v>1082</v>
      </c>
      <c r="E7" s="43" t="s">
        <v>764</v>
      </c>
      <c r="F7" s="37" t="s">
        <v>293</v>
      </c>
      <c r="G7" s="37" t="s">
        <v>234</v>
      </c>
      <c r="H7" s="37" t="s">
        <v>317</v>
      </c>
      <c r="I7" s="37" t="s">
        <v>294</v>
      </c>
      <c r="J7" s="37">
        <v>1904</v>
      </c>
      <c r="K7" s="37">
        <v>1904</v>
      </c>
      <c r="L7" s="37" t="s">
        <v>304</v>
      </c>
      <c r="M7" s="37" t="s">
        <v>284</v>
      </c>
      <c r="N7" s="37" t="s">
        <v>461</v>
      </c>
      <c r="O7" s="42" t="s">
        <v>765</v>
      </c>
      <c r="P7" s="42" t="s">
        <v>82</v>
      </c>
    </row>
    <row r="8" spans="1:16">
      <c r="A8" s="37">
        <f t="shared" si="0"/>
        <v>7</v>
      </c>
      <c r="B8" s="37"/>
      <c r="C8" s="37" t="s">
        <v>293</v>
      </c>
      <c r="D8" s="39" t="s">
        <v>1295</v>
      </c>
      <c r="E8" s="43" t="s">
        <v>1296</v>
      </c>
      <c r="F8" s="37" t="s">
        <v>293</v>
      </c>
      <c r="G8" s="37" t="s">
        <v>234</v>
      </c>
      <c r="H8" s="37" t="s">
        <v>317</v>
      </c>
      <c r="I8" s="37" t="s">
        <v>304</v>
      </c>
      <c r="J8" s="37">
        <v>1905</v>
      </c>
      <c r="K8" s="37"/>
      <c r="L8" s="37" t="s">
        <v>304</v>
      </c>
      <c r="M8" s="37" t="s">
        <v>271</v>
      </c>
      <c r="N8" s="37" t="s">
        <v>461</v>
      </c>
      <c r="O8" s="42" t="s">
        <v>1293</v>
      </c>
      <c r="P8" s="42" t="s">
        <v>1294</v>
      </c>
    </row>
    <row r="9" spans="1:16">
      <c r="A9" s="37">
        <f t="shared" si="0"/>
        <v>8</v>
      </c>
      <c r="B9" s="37"/>
      <c r="C9" s="37" t="s">
        <v>293</v>
      </c>
      <c r="D9" s="39" t="s">
        <v>1406</v>
      </c>
      <c r="E9" s="43" t="s">
        <v>1405</v>
      </c>
      <c r="F9" s="37" t="s">
        <v>293</v>
      </c>
      <c r="G9" s="37" t="s">
        <v>234</v>
      </c>
      <c r="H9" s="37" t="s">
        <v>317</v>
      </c>
      <c r="I9" s="37" t="s">
        <v>304</v>
      </c>
      <c r="J9" s="37">
        <v>1905</v>
      </c>
      <c r="K9" s="37"/>
      <c r="L9" s="37" t="s">
        <v>304</v>
      </c>
      <c r="M9" s="37" t="s">
        <v>271</v>
      </c>
      <c r="N9" s="37" t="s">
        <v>890</v>
      </c>
      <c r="O9" s="42"/>
      <c r="P9" s="42"/>
    </row>
    <row r="10" spans="1:16">
      <c r="A10" s="37">
        <f t="shared" si="0"/>
        <v>9</v>
      </c>
      <c r="B10" s="37"/>
      <c r="C10" s="37" t="s">
        <v>293</v>
      </c>
      <c r="D10" s="44" t="s">
        <v>797</v>
      </c>
      <c r="E10" s="43" t="s">
        <v>796</v>
      </c>
      <c r="F10" s="37" t="s">
        <v>293</v>
      </c>
      <c r="G10" s="37" t="s">
        <v>234</v>
      </c>
      <c r="H10" s="37" t="s">
        <v>317</v>
      </c>
      <c r="I10" s="37" t="s">
        <v>1084</v>
      </c>
      <c r="J10" s="37">
        <v>1905</v>
      </c>
      <c r="K10" s="37"/>
      <c r="L10" s="37" t="s">
        <v>304</v>
      </c>
      <c r="M10" s="37" t="s">
        <v>284</v>
      </c>
      <c r="N10" s="37" t="s">
        <v>461</v>
      </c>
      <c r="O10" s="42" t="s">
        <v>1083</v>
      </c>
      <c r="P10" s="42"/>
    </row>
    <row r="11" spans="1:16">
      <c r="A11" s="37">
        <f t="shared" si="0"/>
        <v>10</v>
      </c>
      <c r="B11" s="37">
        <f>A12</f>
        <v>11</v>
      </c>
      <c r="C11" s="37" t="s">
        <v>293</v>
      </c>
      <c r="D11" s="44" t="s">
        <v>1105</v>
      </c>
      <c r="E11" s="43" t="s">
        <v>796</v>
      </c>
      <c r="F11" s="37" t="s">
        <v>293</v>
      </c>
      <c r="G11" s="37" t="s">
        <v>293</v>
      </c>
      <c r="H11" s="37" t="s">
        <v>317</v>
      </c>
      <c r="I11" s="37" t="s">
        <v>294</v>
      </c>
      <c r="J11" s="37">
        <v>1905</v>
      </c>
      <c r="K11" s="37"/>
      <c r="L11" s="37" t="s">
        <v>304</v>
      </c>
      <c r="M11" s="37" t="s">
        <v>271</v>
      </c>
      <c r="N11" s="37" t="s">
        <v>890</v>
      </c>
      <c r="O11" s="42" t="s">
        <v>1051</v>
      </c>
      <c r="P11" s="42" t="s">
        <v>1088</v>
      </c>
    </row>
    <row r="12" spans="1:16" ht="22.8">
      <c r="A12" s="37">
        <f t="shared" si="0"/>
        <v>11</v>
      </c>
      <c r="B12" s="37">
        <f>A11</f>
        <v>10</v>
      </c>
      <c r="C12" s="37" t="s">
        <v>293</v>
      </c>
      <c r="D12" s="44" t="s">
        <v>1105</v>
      </c>
      <c r="E12" s="43" t="s">
        <v>796</v>
      </c>
      <c r="F12" s="37" t="s">
        <v>293</v>
      </c>
      <c r="G12" s="37" t="s">
        <v>293</v>
      </c>
      <c r="H12" s="37" t="s">
        <v>317</v>
      </c>
      <c r="I12" s="37" t="s">
        <v>294</v>
      </c>
      <c r="J12" s="37">
        <v>1905</v>
      </c>
      <c r="K12" s="37"/>
      <c r="L12" s="37" t="s">
        <v>304</v>
      </c>
      <c r="M12" s="37" t="s">
        <v>271</v>
      </c>
      <c r="N12" s="37" t="s">
        <v>890</v>
      </c>
      <c r="O12" s="42" t="s">
        <v>1106</v>
      </c>
      <c r="P12" s="42" t="s">
        <v>1088</v>
      </c>
    </row>
    <row r="13" spans="1:16">
      <c r="A13" s="37">
        <f t="shared" si="0"/>
        <v>12</v>
      </c>
      <c r="B13" s="37"/>
      <c r="C13" s="37" t="s">
        <v>293</v>
      </c>
      <c r="D13" s="39" t="s">
        <v>780</v>
      </c>
      <c r="E13" s="45" t="s">
        <v>889</v>
      </c>
      <c r="F13" s="37" t="s">
        <v>293</v>
      </c>
      <c r="G13" s="37" t="s">
        <v>234</v>
      </c>
      <c r="H13" s="37" t="s">
        <v>317</v>
      </c>
      <c r="I13" s="37" t="s">
        <v>294</v>
      </c>
      <c r="J13" s="37">
        <v>1906</v>
      </c>
      <c r="K13" s="37"/>
      <c r="L13" s="37" t="s">
        <v>304</v>
      </c>
      <c r="M13" s="37" t="s">
        <v>271</v>
      </c>
      <c r="N13" s="37" t="s">
        <v>461</v>
      </c>
      <c r="O13" s="41" t="s">
        <v>1087</v>
      </c>
      <c r="P13" s="41"/>
    </row>
    <row r="14" spans="1:16">
      <c r="A14" s="37">
        <f t="shared" si="0"/>
        <v>13</v>
      </c>
      <c r="B14" s="37"/>
      <c r="C14" s="37" t="s">
        <v>293</v>
      </c>
      <c r="D14" s="39" t="s">
        <v>1184</v>
      </c>
      <c r="E14" s="45" t="s">
        <v>1185</v>
      </c>
      <c r="F14" s="37" t="s">
        <v>293</v>
      </c>
      <c r="G14" s="37" t="s">
        <v>234</v>
      </c>
      <c r="H14" s="37" t="s">
        <v>317</v>
      </c>
      <c r="I14" s="37" t="s">
        <v>294</v>
      </c>
      <c r="J14" s="37">
        <v>1906</v>
      </c>
      <c r="K14" s="37"/>
      <c r="L14" s="37" t="s">
        <v>304</v>
      </c>
      <c r="M14" s="37" t="s">
        <v>271</v>
      </c>
      <c r="N14" s="37" t="s">
        <v>461</v>
      </c>
      <c r="O14" s="41" t="s">
        <v>781</v>
      </c>
      <c r="P14" s="41"/>
    </row>
    <row r="15" spans="1:16">
      <c r="A15" s="37">
        <f t="shared" si="0"/>
        <v>14</v>
      </c>
      <c r="B15" s="37"/>
      <c r="C15" s="37" t="s">
        <v>293</v>
      </c>
      <c r="D15" s="39" t="s">
        <v>785</v>
      </c>
      <c r="E15" s="45" t="s">
        <v>784</v>
      </c>
      <c r="F15" s="37" t="s">
        <v>293</v>
      </c>
      <c r="G15" s="37" t="s">
        <v>234</v>
      </c>
      <c r="H15" s="37" t="s">
        <v>317</v>
      </c>
      <c r="I15" s="37" t="s">
        <v>294</v>
      </c>
      <c r="J15" s="37">
        <v>1906</v>
      </c>
      <c r="K15" s="37"/>
      <c r="L15" s="37" t="s">
        <v>304</v>
      </c>
      <c r="M15" s="37" t="s">
        <v>271</v>
      </c>
      <c r="N15" s="37" t="s">
        <v>461</v>
      </c>
      <c r="O15" s="41" t="s">
        <v>781</v>
      </c>
      <c r="P15" s="41"/>
    </row>
    <row r="16" spans="1:16" ht="22.8">
      <c r="A16" s="37">
        <f t="shared" si="0"/>
        <v>15</v>
      </c>
      <c r="B16" s="37"/>
      <c r="C16" s="37" t="s">
        <v>293</v>
      </c>
      <c r="D16" s="39" t="s">
        <v>858</v>
      </c>
      <c r="E16" s="39" t="s">
        <v>857</v>
      </c>
      <c r="F16" s="37" t="s">
        <v>293</v>
      </c>
      <c r="G16" s="37" t="s">
        <v>234</v>
      </c>
      <c r="H16" s="37" t="s">
        <v>317</v>
      </c>
      <c r="I16" s="37" t="s">
        <v>294</v>
      </c>
      <c r="J16" s="37">
        <v>1906</v>
      </c>
      <c r="K16" s="37"/>
      <c r="L16" s="37" t="s">
        <v>304</v>
      </c>
      <c r="M16" s="37" t="s">
        <v>271</v>
      </c>
      <c r="N16" s="37" t="s">
        <v>1338</v>
      </c>
      <c r="O16" s="41" t="s">
        <v>781</v>
      </c>
      <c r="P16" s="41"/>
    </row>
    <row r="17" spans="1:16" ht="22.8">
      <c r="A17" s="37">
        <v>16</v>
      </c>
      <c r="B17" s="37"/>
      <c r="C17" s="40" t="s">
        <v>293</v>
      </c>
      <c r="D17" s="66" t="s">
        <v>1628</v>
      </c>
      <c r="E17" s="66" t="s">
        <v>1627</v>
      </c>
      <c r="F17" s="40" t="s">
        <v>293</v>
      </c>
      <c r="G17" s="40" t="s">
        <v>234</v>
      </c>
      <c r="H17" s="40" t="s">
        <v>317</v>
      </c>
      <c r="I17" s="40" t="s">
        <v>294</v>
      </c>
      <c r="J17" s="40">
        <v>1906</v>
      </c>
      <c r="K17" s="40">
        <v>1906</v>
      </c>
      <c r="L17" s="40" t="s">
        <v>304</v>
      </c>
      <c r="M17" s="40" t="s">
        <v>271</v>
      </c>
      <c r="N17" s="40" t="s">
        <v>890</v>
      </c>
      <c r="O17" s="82" t="s">
        <v>781</v>
      </c>
      <c r="P17" s="41"/>
    </row>
    <row r="18" spans="1:16" ht="22.8">
      <c r="A18" s="37">
        <v>17</v>
      </c>
      <c r="B18" s="37"/>
      <c r="C18" s="37" t="s">
        <v>293</v>
      </c>
      <c r="D18" s="39" t="s">
        <v>1097</v>
      </c>
      <c r="E18" s="39" t="s">
        <v>1098</v>
      </c>
      <c r="F18" s="37" t="s">
        <v>293</v>
      </c>
      <c r="G18" s="37" t="s">
        <v>234</v>
      </c>
      <c r="H18" s="37" t="s">
        <v>317</v>
      </c>
      <c r="I18" s="37" t="s">
        <v>294</v>
      </c>
      <c r="J18" s="37">
        <v>1906</v>
      </c>
      <c r="K18" s="37"/>
      <c r="L18" s="37" t="s">
        <v>304</v>
      </c>
      <c r="M18" s="37" t="s">
        <v>271</v>
      </c>
      <c r="N18" s="37" t="s">
        <v>890</v>
      </c>
      <c r="O18" s="41"/>
      <c r="P18" s="41"/>
    </row>
    <row r="19" spans="1:16">
      <c r="A19" s="37">
        <f t="shared" si="0"/>
        <v>18</v>
      </c>
      <c r="B19" s="37"/>
      <c r="C19" s="37" t="s">
        <v>293</v>
      </c>
      <c r="D19" s="39" t="s">
        <v>1247</v>
      </c>
      <c r="E19" s="39" t="s">
        <v>1248</v>
      </c>
      <c r="F19" s="37" t="s">
        <v>293</v>
      </c>
      <c r="G19" s="37" t="s">
        <v>234</v>
      </c>
      <c r="H19" s="37" t="s">
        <v>317</v>
      </c>
      <c r="I19" s="37" t="s">
        <v>294</v>
      </c>
      <c r="J19" s="37">
        <v>1906</v>
      </c>
      <c r="K19" s="37"/>
      <c r="L19" s="37" t="s">
        <v>304</v>
      </c>
      <c r="M19" s="37" t="s">
        <v>271</v>
      </c>
      <c r="N19" s="37" t="s">
        <v>621</v>
      </c>
      <c r="O19" s="41"/>
      <c r="P19" s="41"/>
    </row>
    <row r="20" spans="1:16">
      <c r="A20" s="37">
        <f t="shared" si="0"/>
        <v>19</v>
      </c>
      <c r="B20" s="37"/>
      <c r="C20" s="37" t="s">
        <v>293</v>
      </c>
      <c r="D20" s="39" t="s">
        <v>811</v>
      </c>
      <c r="E20" s="43" t="s">
        <v>812</v>
      </c>
      <c r="F20" s="37" t="s">
        <v>293</v>
      </c>
      <c r="G20" s="37" t="s">
        <v>234</v>
      </c>
      <c r="H20" s="37" t="s">
        <v>317</v>
      </c>
      <c r="I20" s="37" t="s">
        <v>294</v>
      </c>
      <c r="J20" s="37">
        <v>1906</v>
      </c>
      <c r="K20" s="37"/>
      <c r="L20" s="37" t="s">
        <v>294</v>
      </c>
      <c r="M20" s="37" t="s">
        <v>271</v>
      </c>
      <c r="N20" s="37" t="s">
        <v>1338</v>
      </c>
      <c r="O20" s="42"/>
      <c r="P20" s="42"/>
    </row>
    <row r="21" spans="1:16">
      <c r="A21" s="37">
        <f t="shared" si="0"/>
        <v>20</v>
      </c>
      <c r="B21" s="37"/>
      <c r="C21" s="37" t="s">
        <v>293</v>
      </c>
      <c r="D21" s="39" t="s">
        <v>1090</v>
      </c>
      <c r="E21" s="43" t="s">
        <v>1092</v>
      </c>
      <c r="F21" s="37" t="s">
        <v>293</v>
      </c>
      <c r="G21" s="37" t="s">
        <v>234</v>
      </c>
      <c r="H21" s="40"/>
      <c r="I21" s="37" t="s">
        <v>945</v>
      </c>
      <c r="J21" s="37">
        <v>1906</v>
      </c>
      <c r="K21" s="37"/>
      <c r="L21" s="37" t="s">
        <v>294</v>
      </c>
      <c r="M21" s="37" t="s">
        <v>271</v>
      </c>
      <c r="N21" s="37" t="s">
        <v>890</v>
      </c>
      <c r="O21" s="41" t="s">
        <v>1087</v>
      </c>
      <c r="P21" s="42" t="s">
        <v>1091</v>
      </c>
    </row>
    <row r="22" spans="1:16">
      <c r="A22" s="37">
        <f t="shared" si="0"/>
        <v>21</v>
      </c>
      <c r="B22" s="37"/>
      <c r="C22" s="37" t="s">
        <v>293</v>
      </c>
      <c r="D22" s="39" t="s">
        <v>1085</v>
      </c>
      <c r="E22" s="43" t="s">
        <v>1086</v>
      </c>
      <c r="F22" s="37" t="s">
        <v>293</v>
      </c>
      <c r="G22" s="37" t="s">
        <v>293</v>
      </c>
      <c r="H22" s="37" t="s">
        <v>317</v>
      </c>
      <c r="I22" s="37" t="s">
        <v>294</v>
      </c>
      <c r="J22" s="37">
        <v>1906</v>
      </c>
      <c r="K22" s="37">
        <v>1906</v>
      </c>
      <c r="L22" s="37" t="s">
        <v>304</v>
      </c>
      <c r="M22" s="37" t="s">
        <v>271</v>
      </c>
      <c r="N22" s="37" t="s">
        <v>461</v>
      </c>
      <c r="O22" s="42" t="s">
        <v>1089</v>
      </c>
      <c r="P22" s="42" t="s">
        <v>1096</v>
      </c>
    </row>
    <row r="23" spans="1:16">
      <c r="A23" s="37">
        <v>22</v>
      </c>
      <c r="B23" s="37"/>
      <c r="C23" s="37" t="s">
        <v>293</v>
      </c>
      <c r="D23" s="66" t="s">
        <v>1630</v>
      </c>
      <c r="E23" s="90" t="s">
        <v>1079</v>
      </c>
      <c r="F23" s="40" t="s">
        <v>293</v>
      </c>
      <c r="G23" s="40" t="s">
        <v>234</v>
      </c>
      <c r="H23" s="40" t="s">
        <v>317</v>
      </c>
      <c r="I23" s="40" t="s">
        <v>294</v>
      </c>
      <c r="J23" s="40">
        <v>1906</v>
      </c>
      <c r="K23" s="40">
        <v>1906</v>
      </c>
      <c r="L23" s="40" t="s">
        <v>294</v>
      </c>
      <c r="M23" s="40" t="s">
        <v>271</v>
      </c>
      <c r="N23" s="40" t="s">
        <v>890</v>
      </c>
      <c r="O23" s="86" t="s">
        <v>1629</v>
      </c>
      <c r="P23" s="42"/>
    </row>
    <row r="24" spans="1:16">
      <c r="A24" s="37">
        <v>23</v>
      </c>
      <c r="B24" s="37"/>
      <c r="C24" s="37" t="s">
        <v>293</v>
      </c>
      <c r="D24" s="66" t="s">
        <v>1631</v>
      </c>
      <c r="E24" s="90" t="s">
        <v>1079</v>
      </c>
      <c r="F24" s="40" t="s">
        <v>293</v>
      </c>
      <c r="G24" s="40" t="s">
        <v>234</v>
      </c>
      <c r="H24" s="40" t="s">
        <v>317</v>
      </c>
      <c r="I24" s="40" t="s">
        <v>294</v>
      </c>
      <c r="J24" s="40">
        <v>1906</v>
      </c>
      <c r="K24" s="40"/>
      <c r="L24" s="40" t="s">
        <v>294</v>
      </c>
      <c r="M24" s="40" t="s">
        <v>271</v>
      </c>
      <c r="N24" s="40" t="s">
        <v>890</v>
      </c>
      <c r="O24" s="86" t="s">
        <v>1629</v>
      </c>
      <c r="P24" s="42"/>
    </row>
    <row r="25" spans="1:16">
      <c r="A25" s="37">
        <v>24</v>
      </c>
      <c r="B25" s="37"/>
      <c r="C25" s="37" t="s">
        <v>293</v>
      </c>
      <c r="D25" s="39" t="s">
        <v>1102</v>
      </c>
      <c r="E25" s="43" t="s">
        <v>1079</v>
      </c>
      <c r="F25" s="37" t="s">
        <v>293</v>
      </c>
      <c r="G25" s="37" t="s">
        <v>293</v>
      </c>
      <c r="H25" s="37" t="s">
        <v>317</v>
      </c>
      <c r="I25" s="37" t="s">
        <v>294</v>
      </c>
      <c r="J25" s="37">
        <v>1906</v>
      </c>
      <c r="K25" s="37"/>
      <c r="L25" s="37" t="s">
        <v>294</v>
      </c>
      <c r="M25" s="37" t="s">
        <v>271</v>
      </c>
      <c r="N25" s="37" t="s">
        <v>890</v>
      </c>
      <c r="O25" s="42" t="s">
        <v>1103</v>
      </c>
      <c r="P25" s="42" t="s">
        <v>1104</v>
      </c>
    </row>
    <row r="26" spans="1:16" ht="22.8">
      <c r="A26" s="37">
        <f t="shared" si="0"/>
        <v>25</v>
      </c>
      <c r="B26" s="37"/>
      <c r="C26" s="37" t="s">
        <v>293</v>
      </c>
      <c r="D26" s="39" t="s">
        <v>1099</v>
      </c>
      <c r="E26" s="43" t="s">
        <v>1079</v>
      </c>
      <c r="F26" s="37" t="s">
        <v>293</v>
      </c>
      <c r="G26" s="37" t="s">
        <v>293</v>
      </c>
      <c r="H26" s="37" t="s">
        <v>317</v>
      </c>
      <c r="I26" s="37" t="s">
        <v>294</v>
      </c>
      <c r="J26" s="37">
        <v>1906</v>
      </c>
      <c r="K26" s="37"/>
      <c r="L26" s="37" t="s">
        <v>294</v>
      </c>
      <c r="M26" s="37" t="s">
        <v>271</v>
      </c>
      <c r="N26" s="37" t="s">
        <v>890</v>
      </c>
      <c r="O26" s="42" t="s">
        <v>1101</v>
      </c>
      <c r="P26" s="42" t="s">
        <v>1100</v>
      </c>
    </row>
    <row r="27" spans="1:16">
      <c r="A27" s="37"/>
      <c r="B27" s="37"/>
      <c r="C27" s="37"/>
      <c r="D27" s="39"/>
      <c r="E27" s="43"/>
      <c r="F27" s="37"/>
      <c r="G27" s="37"/>
      <c r="H27" s="37"/>
      <c r="I27" s="37"/>
      <c r="J27" s="37"/>
      <c r="K27" s="37"/>
      <c r="L27" s="37"/>
      <c r="M27" s="37"/>
      <c r="N27" s="37"/>
      <c r="O27" s="42"/>
      <c r="P27" s="42"/>
    </row>
    <row r="29" spans="1:16" ht="12">
      <c r="D29" s="4" t="s">
        <v>459</v>
      </c>
      <c r="E29" s="46">
        <f>SUBTOTAL(3,E2:E26)</f>
        <v>25</v>
      </c>
    </row>
  </sheetData>
  <autoFilter ref="B1:P2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pane ySplit="1" topLeftCell="A2" activePane="bottomLeft" state="frozen"/>
      <selection pane="bottomLeft" activeCell="E6" sqref="E6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bestFit="1" customWidth="1"/>
    <col min="4" max="4" width="28.109375" style="38" customWidth="1"/>
    <col min="5" max="5" width="31.6640625" style="38" customWidth="1"/>
    <col min="6" max="6" width="3.33203125" style="37" bestFit="1" customWidth="1"/>
    <col min="7" max="7" width="3.44140625" style="37" bestFit="1" customWidth="1"/>
    <col min="8" max="8" width="5.44140625" style="37" customWidth="1"/>
    <col min="9" max="9" width="4.6640625" style="37" customWidth="1"/>
    <col min="10" max="10" width="5.44140625" style="37" customWidth="1"/>
    <col min="11" max="11" width="5" style="37" bestFit="1" customWidth="1"/>
    <col min="12" max="13" width="3.33203125" style="37" bestFit="1" customWidth="1"/>
    <col min="14" max="14" width="5.6640625" style="37" customWidth="1"/>
    <col min="15" max="15" width="51.6640625" style="42" customWidth="1"/>
    <col min="16" max="16" width="30" style="42" customWidth="1"/>
    <col min="17" max="16384" width="11.44140625" style="38"/>
  </cols>
  <sheetData>
    <row r="1" spans="1:17" ht="48">
      <c r="A1" s="52" t="s">
        <v>344</v>
      </c>
      <c r="B1" s="52" t="s">
        <v>899</v>
      </c>
      <c r="C1" s="53" t="s">
        <v>296</v>
      </c>
      <c r="D1" s="54" t="s">
        <v>1108</v>
      </c>
      <c r="E1" s="54" t="s">
        <v>1399</v>
      </c>
      <c r="F1" s="55" t="s">
        <v>292</v>
      </c>
      <c r="G1" s="55" t="s">
        <v>208</v>
      </c>
      <c r="H1" s="52" t="s">
        <v>351</v>
      </c>
      <c r="I1" s="55" t="s">
        <v>925</v>
      </c>
      <c r="J1" s="56" t="s">
        <v>1002</v>
      </c>
      <c r="K1" s="55" t="s">
        <v>303</v>
      </c>
      <c r="L1" s="55" t="s">
        <v>289</v>
      </c>
      <c r="M1" s="55" t="s">
        <v>464</v>
      </c>
      <c r="N1" s="52" t="s">
        <v>460</v>
      </c>
      <c r="O1" s="65" t="s">
        <v>864</v>
      </c>
      <c r="P1" s="65" t="s">
        <v>865</v>
      </c>
    </row>
    <row r="2" spans="1:17">
      <c r="A2" s="37">
        <v>1</v>
      </c>
      <c r="C2" s="37" t="s">
        <v>1119</v>
      </c>
      <c r="D2" s="44" t="s">
        <v>1129</v>
      </c>
      <c r="E2" s="43" t="s">
        <v>1157</v>
      </c>
      <c r="F2" s="37" t="s">
        <v>293</v>
      </c>
      <c r="G2" s="37" t="s">
        <v>293</v>
      </c>
      <c r="H2" s="37" t="s">
        <v>317</v>
      </c>
      <c r="I2" s="37" t="s">
        <v>1117</v>
      </c>
      <c r="J2" s="37">
        <v>1906</v>
      </c>
      <c r="L2" s="37" t="s">
        <v>304</v>
      </c>
      <c r="M2" s="37" t="s">
        <v>271</v>
      </c>
      <c r="N2" s="37" t="s">
        <v>461</v>
      </c>
      <c r="O2" s="39" t="s">
        <v>1130</v>
      </c>
      <c r="P2" s="42" t="s">
        <v>1153</v>
      </c>
    </row>
    <row r="3" spans="1:17">
      <c r="A3" s="37">
        <f t="shared" ref="A3:A13" si="0">A2+1</f>
        <v>2</v>
      </c>
      <c r="C3" s="37" t="s">
        <v>1140</v>
      </c>
      <c r="D3" s="38" t="s">
        <v>1419</v>
      </c>
      <c r="E3" s="43" t="s">
        <v>1157</v>
      </c>
      <c r="F3" s="37" t="s">
        <v>293</v>
      </c>
      <c r="G3" s="37" t="s">
        <v>293</v>
      </c>
      <c r="H3" s="37" t="s">
        <v>317</v>
      </c>
      <c r="I3" s="37" t="s">
        <v>1143</v>
      </c>
      <c r="J3" s="37">
        <v>1904</v>
      </c>
      <c r="L3" s="37" t="s">
        <v>294</v>
      </c>
      <c r="M3" s="37" t="s">
        <v>284</v>
      </c>
      <c r="N3" s="37" t="s">
        <v>461</v>
      </c>
      <c r="O3" s="39" t="s">
        <v>1156</v>
      </c>
      <c r="Q3" s="42"/>
    </row>
    <row r="4" spans="1:17">
      <c r="A4" s="37">
        <f t="shared" si="0"/>
        <v>3</v>
      </c>
      <c r="C4" s="37" t="s">
        <v>1119</v>
      </c>
      <c r="D4" s="44" t="s">
        <v>1179</v>
      </c>
      <c r="E4" s="43" t="s">
        <v>1157</v>
      </c>
      <c r="F4" s="37" t="s">
        <v>293</v>
      </c>
      <c r="G4" s="37" t="s">
        <v>293</v>
      </c>
      <c r="H4" s="37" t="s">
        <v>317</v>
      </c>
      <c r="I4" s="37" t="s">
        <v>1174</v>
      </c>
      <c r="J4" s="37">
        <v>1903</v>
      </c>
      <c r="K4" s="37">
        <v>1903</v>
      </c>
      <c r="L4" s="37" t="s">
        <v>294</v>
      </c>
      <c r="M4" s="37" t="s">
        <v>271</v>
      </c>
      <c r="N4" s="37" t="s">
        <v>890</v>
      </c>
      <c r="O4" s="39" t="s">
        <v>1130</v>
      </c>
    </row>
    <row r="5" spans="1:17">
      <c r="A5" s="37">
        <f t="shared" si="0"/>
        <v>4</v>
      </c>
      <c r="C5" s="37" t="s">
        <v>1119</v>
      </c>
      <c r="D5" s="44" t="s">
        <v>1170</v>
      </c>
      <c r="E5" s="43" t="s">
        <v>1157</v>
      </c>
      <c r="F5" s="37" t="s">
        <v>293</v>
      </c>
      <c r="G5" s="37" t="s">
        <v>293</v>
      </c>
      <c r="H5" s="37" t="s">
        <v>317</v>
      </c>
      <c r="I5" s="37" t="s">
        <v>1117</v>
      </c>
      <c r="J5" s="37">
        <v>1906</v>
      </c>
      <c r="L5" s="37" t="s">
        <v>304</v>
      </c>
      <c r="M5" s="37" t="s">
        <v>271</v>
      </c>
      <c r="N5" s="37" t="s">
        <v>461</v>
      </c>
      <c r="O5" s="39" t="s">
        <v>1130</v>
      </c>
      <c r="P5" s="42" t="s">
        <v>1153</v>
      </c>
    </row>
    <row r="6" spans="1:17">
      <c r="A6" s="37">
        <f t="shared" si="0"/>
        <v>5</v>
      </c>
      <c r="C6" s="37" t="s">
        <v>1140</v>
      </c>
      <c r="D6" s="38" t="s">
        <v>1171</v>
      </c>
      <c r="E6" s="43" t="s">
        <v>1157</v>
      </c>
      <c r="F6" s="37" t="s">
        <v>293</v>
      </c>
      <c r="G6" s="37" t="s">
        <v>293</v>
      </c>
      <c r="H6" s="37" t="s">
        <v>317</v>
      </c>
      <c r="I6" s="37" t="s">
        <v>1143</v>
      </c>
      <c r="J6" s="37">
        <v>1904</v>
      </c>
      <c r="L6" s="37" t="s">
        <v>294</v>
      </c>
      <c r="M6" s="37" t="s">
        <v>284</v>
      </c>
      <c r="N6" s="37" t="s">
        <v>461</v>
      </c>
      <c r="O6" s="39" t="s">
        <v>1156</v>
      </c>
      <c r="Q6" s="42"/>
    </row>
    <row r="7" spans="1:17">
      <c r="A7" s="37">
        <f t="shared" si="0"/>
        <v>6</v>
      </c>
      <c r="C7" s="37" t="s">
        <v>1119</v>
      </c>
      <c r="D7" s="44" t="s">
        <v>1172</v>
      </c>
      <c r="E7" s="43" t="s">
        <v>1157</v>
      </c>
      <c r="F7" s="37" t="s">
        <v>293</v>
      </c>
      <c r="G7" s="37" t="s">
        <v>293</v>
      </c>
      <c r="H7" s="37" t="s">
        <v>317</v>
      </c>
      <c r="I7" s="40"/>
      <c r="J7" s="37">
        <v>1906</v>
      </c>
      <c r="L7" s="37" t="s">
        <v>294</v>
      </c>
      <c r="M7" s="37" t="s">
        <v>271</v>
      </c>
      <c r="N7" s="37" t="s">
        <v>477</v>
      </c>
      <c r="O7" s="66"/>
    </row>
    <row r="8" spans="1:17">
      <c r="A8" s="37">
        <f t="shared" si="0"/>
        <v>7</v>
      </c>
      <c r="C8" s="37" t="s">
        <v>1109</v>
      </c>
      <c r="D8" s="39" t="s">
        <v>1110</v>
      </c>
      <c r="E8" s="43" t="s">
        <v>1157</v>
      </c>
      <c r="F8" s="37" t="s">
        <v>293</v>
      </c>
      <c r="G8" s="37" t="s">
        <v>293</v>
      </c>
      <c r="H8" s="37" t="s">
        <v>317</v>
      </c>
      <c r="I8" s="37" t="s">
        <v>1111</v>
      </c>
      <c r="J8" s="37">
        <v>1900</v>
      </c>
      <c r="L8" s="37" t="s">
        <v>294</v>
      </c>
      <c r="M8" s="37" t="s">
        <v>284</v>
      </c>
      <c r="N8" s="37" t="s">
        <v>461</v>
      </c>
      <c r="O8" s="42" t="s">
        <v>1112</v>
      </c>
    </row>
    <row r="9" spans="1:17">
      <c r="A9" s="37">
        <f t="shared" si="0"/>
        <v>8</v>
      </c>
      <c r="C9" s="37" t="s">
        <v>1140</v>
      </c>
      <c r="D9" s="39" t="s">
        <v>1415</v>
      </c>
      <c r="E9" s="43" t="s">
        <v>1157</v>
      </c>
      <c r="F9" s="37" t="s">
        <v>293</v>
      </c>
      <c r="G9" s="37" t="s">
        <v>293</v>
      </c>
      <c r="H9" s="37" t="s">
        <v>317</v>
      </c>
      <c r="I9" s="37" t="s">
        <v>1143</v>
      </c>
      <c r="J9" s="37">
        <v>1904</v>
      </c>
      <c r="K9" s="37">
        <v>1906</v>
      </c>
      <c r="L9" s="37" t="s">
        <v>294</v>
      </c>
      <c r="M9" s="37" t="s">
        <v>284</v>
      </c>
      <c r="N9" s="37" t="s">
        <v>461</v>
      </c>
      <c r="O9" s="39" t="s">
        <v>1156</v>
      </c>
    </row>
    <row r="10" spans="1:17">
      <c r="A10" s="37">
        <f t="shared" si="0"/>
        <v>9</v>
      </c>
      <c r="C10" s="37" t="s">
        <v>1119</v>
      </c>
      <c r="D10" s="39" t="s">
        <v>1128</v>
      </c>
      <c r="E10" s="43" t="s">
        <v>1157</v>
      </c>
      <c r="F10" s="37" t="s">
        <v>293</v>
      </c>
      <c r="G10" s="37" t="s">
        <v>293</v>
      </c>
      <c r="H10" s="37" t="s">
        <v>317</v>
      </c>
      <c r="I10" s="37" t="s">
        <v>294</v>
      </c>
      <c r="J10" s="37">
        <v>1904</v>
      </c>
      <c r="K10" s="37">
        <v>1905</v>
      </c>
      <c r="L10" s="37" t="s">
        <v>294</v>
      </c>
      <c r="M10" s="37" t="s">
        <v>284</v>
      </c>
      <c r="N10" s="37" t="s">
        <v>461</v>
      </c>
      <c r="O10" s="39" t="s">
        <v>1127</v>
      </c>
    </row>
    <row r="11" spans="1:17">
      <c r="A11" s="37">
        <f t="shared" si="0"/>
        <v>10</v>
      </c>
      <c r="C11" s="37" t="s">
        <v>1119</v>
      </c>
      <c r="D11" s="39" t="s">
        <v>1417</v>
      </c>
      <c r="E11" s="43" t="s">
        <v>1157</v>
      </c>
      <c r="F11" s="37" t="s">
        <v>293</v>
      </c>
      <c r="G11" s="37" t="s">
        <v>293</v>
      </c>
      <c r="H11" s="37" t="s">
        <v>317</v>
      </c>
      <c r="I11" s="37" t="s">
        <v>294</v>
      </c>
      <c r="J11" s="37">
        <v>1903</v>
      </c>
      <c r="L11" s="37" t="s">
        <v>294</v>
      </c>
      <c r="M11" s="37" t="s">
        <v>284</v>
      </c>
      <c r="N11" s="37" t="s">
        <v>890</v>
      </c>
      <c r="O11" s="39" t="s">
        <v>1130</v>
      </c>
    </row>
    <row r="12" spans="1:17">
      <c r="A12" s="37">
        <f t="shared" si="0"/>
        <v>11</v>
      </c>
      <c r="C12" s="37" t="s">
        <v>1119</v>
      </c>
      <c r="D12" s="39" t="s">
        <v>1173</v>
      </c>
      <c r="E12" s="43" t="s">
        <v>1157</v>
      </c>
      <c r="F12" s="37" t="s">
        <v>293</v>
      </c>
      <c r="G12" s="37" t="s">
        <v>293</v>
      </c>
      <c r="H12" s="37" t="s">
        <v>317</v>
      </c>
      <c r="I12" s="37" t="s">
        <v>1174</v>
      </c>
      <c r="J12" s="37">
        <v>1903</v>
      </c>
      <c r="K12" s="37">
        <v>1905</v>
      </c>
      <c r="L12" s="37" t="s">
        <v>294</v>
      </c>
      <c r="M12" s="37" t="s">
        <v>271</v>
      </c>
      <c r="N12" s="37" t="s">
        <v>890</v>
      </c>
      <c r="O12" s="39" t="s">
        <v>1130</v>
      </c>
    </row>
    <row r="13" spans="1:17">
      <c r="A13" s="37">
        <f t="shared" si="0"/>
        <v>12</v>
      </c>
      <c r="C13" s="37" t="s">
        <v>1119</v>
      </c>
      <c r="D13" s="39" t="s">
        <v>1169</v>
      </c>
      <c r="E13" s="43" t="s">
        <v>1157</v>
      </c>
      <c r="F13" s="37" t="s">
        <v>293</v>
      </c>
      <c r="G13" s="37" t="s">
        <v>293</v>
      </c>
      <c r="H13" s="37" t="s">
        <v>317</v>
      </c>
      <c r="I13" s="37" t="s">
        <v>294</v>
      </c>
      <c r="J13" s="37">
        <v>1906</v>
      </c>
      <c r="K13" s="37">
        <v>1907</v>
      </c>
      <c r="L13" s="37" t="s">
        <v>304</v>
      </c>
      <c r="M13" s="37" t="s">
        <v>271</v>
      </c>
      <c r="N13" s="37" t="s">
        <v>890</v>
      </c>
      <c r="O13" s="39" t="s">
        <v>1004</v>
      </c>
      <c r="P13" s="42" t="s">
        <v>1161</v>
      </c>
    </row>
    <row r="14" spans="1:17">
      <c r="A14" s="37">
        <f t="shared" ref="A14:A22" si="1">A13+1</f>
        <v>13</v>
      </c>
      <c r="C14" s="37" t="s">
        <v>1119</v>
      </c>
      <c r="D14" s="39" t="s">
        <v>1175</v>
      </c>
      <c r="E14" s="43" t="s">
        <v>1157</v>
      </c>
      <c r="F14" s="37" t="s">
        <v>293</v>
      </c>
      <c r="G14" s="37" t="s">
        <v>293</v>
      </c>
      <c r="H14" s="37" t="s">
        <v>317</v>
      </c>
      <c r="J14" s="37">
        <v>1903</v>
      </c>
      <c r="L14" s="37" t="s">
        <v>304</v>
      </c>
      <c r="M14" s="37" t="s">
        <v>271</v>
      </c>
      <c r="N14" s="37" t="s">
        <v>477</v>
      </c>
      <c r="O14" s="66"/>
    </row>
    <row r="15" spans="1:17">
      <c r="A15" s="37">
        <f t="shared" si="1"/>
        <v>14</v>
      </c>
      <c r="C15" s="37" t="s">
        <v>1140</v>
      </c>
      <c r="D15" s="39" t="s">
        <v>1158</v>
      </c>
      <c r="E15" s="43" t="s">
        <v>1157</v>
      </c>
      <c r="F15" s="37" t="s">
        <v>293</v>
      </c>
      <c r="G15" s="37" t="s">
        <v>293</v>
      </c>
      <c r="H15" s="37" t="s">
        <v>317</v>
      </c>
      <c r="I15" s="37" t="s">
        <v>1143</v>
      </c>
      <c r="J15" s="37">
        <v>1904</v>
      </c>
      <c r="K15" s="37">
        <v>1905</v>
      </c>
      <c r="L15" s="37" t="s">
        <v>294</v>
      </c>
      <c r="M15" s="37" t="s">
        <v>284</v>
      </c>
      <c r="N15" s="37" t="s">
        <v>461</v>
      </c>
      <c r="O15" s="39" t="s">
        <v>1156</v>
      </c>
      <c r="Q15" s="42"/>
    </row>
    <row r="16" spans="1:17">
      <c r="A16" s="37">
        <f t="shared" si="1"/>
        <v>15</v>
      </c>
      <c r="C16" s="37" t="s">
        <v>1140</v>
      </c>
      <c r="D16" s="39" t="s">
        <v>1176</v>
      </c>
      <c r="E16" s="43" t="s">
        <v>1157</v>
      </c>
      <c r="F16" s="37" t="s">
        <v>293</v>
      </c>
      <c r="G16" s="37" t="s">
        <v>293</v>
      </c>
      <c r="H16" s="37" t="s">
        <v>317</v>
      </c>
      <c r="I16" s="37" t="s">
        <v>1143</v>
      </c>
      <c r="L16" s="37" t="s">
        <v>294</v>
      </c>
      <c r="N16" s="37" t="s">
        <v>477</v>
      </c>
      <c r="O16" s="39" t="s">
        <v>1004</v>
      </c>
    </row>
    <row r="17" spans="1:17">
      <c r="A17" s="37">
        <f t="shared" si="1"/>
        <v>16</v>
      </c>
      <c r="B17" s="37">
        <f>A18</f>
        <v>17</v>
      </c>
      <c r="C17" s="37" t="s">
        <v>1119</v>
      </c>
      <c r="D17" s="39" t="s">
        <v>1178</v>
      </c>
      <c r="E17" s="43" t="s">
        <v>1157</v>
      </c>
      <c r="F17" s="37" t="s">
        <v>293</v>
      </c>
      <c r="G17" s="37" t="s">
        <v>293</v>
      </c>
      <c r="H17" s="37" t="s">
        <v>317</v>
      </c>
      <c r="I17" s="37" t="s">
        <v>294</v>
      </c>
      <c r="J17" s="37">
        <v>1903</v>
      </c>
      <c r="L17" s="37" t="s">
        <v>294</v>
      </c>
      <c r="M17" s="37" t="s">
        <v>284</v>
      </c>
      <c r="N17" s="37" t="s">
        <v>860</v>
      </c>
      <c r="O17" s="39" t="s">
        <v>1130</v>
      </c>
      <c r="Q17" s="42"/>
    </row>
    <row r="18" spans="1:17">
      <c r="A18" s="37">
        <f t="shared" si="1"/>
        <v>17</v>
      </c>
      <c r="B18" s="37">
        <f>A17</f>
        <v>16</v>
      </c>
      <c r="C18" s="37" t="s">
        <v>1140</v>
      </c>
      <c r="D18" s="39" t="s">
        <v>1178</v>
      </c>
      <c r="E18" s="43" t="s">
        <v>1157</v>
      </c>
      <c r="F18" s="37" t="s">
        <v>293</v>
      </c>
      <c r="G18" s="37" t="s">
        <v>293</v>
      </c>
      <c r="H18" s="37" t="s">
        <v>317</v>
      </c>
      <c r="I18" s="37" t="s">
        <v>1143</v>
      </c>
      <c r="J18" s="37">
        <v>1904</v>
      </c>
      <c r="K18" s="37">
        <v>1906</v>
      </c>
      <c r="L18" s="37" t="s">
        <v>294</v>
      </c>
      <c r="M18" s="37" t="s">
        <v>284</v>
      </c>
      <c r="N18" s="37" t="s">
        <v>890</v>
      </c>
      <c r="O18" s="39" t="s">
        <v>1156</v>
      </c>
      <c r="Q18" s="42"/>
    </row>
    <row r="19" spans="1:17">
      <c r="A19" s="37">
        <f t="shared" si="1"/>
        <v>18</v>
      </c>
      <c r="B19" s="37">
        <f>A20</f>
        <v>19</v>
      </c>
      <c r="C19" s="37" t="s">
        <v>1119</v>
      </c>
      <c r="D19" s="39" t="s">
        <v>1420</v>
      </c>
      <c r="E19" s="43" t="s">
        <v>1157</v>
      </c>
      <c r="F19" s="37" t="s">
        <v>293</v>
      </c>
      <c r="G19" s="37" t="s">
        <v>293</v>
      </c>
      <c r="H19" s="37" t="s">
        <v>317</v>
      </c>
      <c r="I19" s="37" t="s">
        <v>1117</v>
      </c>
      <c r="J19" s="37">
        <v>1902</v>
      </c>
      <c r="L19" s="37" t="s">
        <v>294</v>
      </c>
      <c r="M19" s="37" t="s">
        <v>284</v>
      </c>
      <c r="N19" s="37" t="s">
        <v>461</v>
      </c>
      <c r="O19" s="39" t="s">
        <v>1127</v>
      </c>
      <c r="P19" s="42" t="s">
        <v>1126</v>
      </c>
    </row>
    <row r="20" spans="1:17">
      <c r="A20" s="37">
        <f t="shared" si="1"/>
        <v>19</v>
      </c>
      <c r="B20" s="37">
        <f>A19</f>
        <v>18</v>
      </c>
      <c r="C20" s="37" t="s">
        <v>1140</v>
      </c>
      <c r="D20" s="39" t="s">
        <v>1420</v>
      </c>
      <c r="E20" s="43" t="s">
        <v>1157</v>
      </c>
      <c r="F20" s="37" t="s">
        <v>293</v>
      </c>
      <c r="G20" s="37" t="s">
        <v>293</v>
      </c>
      <c r="H20" s="37" t="s">
        <v>317</v>
      </c>
      <c r="I20" s="37" t="s">
        <v>1143</v>
      </c>
      <c r="J20" s="37">
        <v>1904</v>
      </c>
      <c r="L20" s="37" t="s">
        <v>294</v>
      </c>
      <c r="M20" s="37" t="s">
        <v>284</v>
      </c>
      <c r="N20" s="37" t="s">
        <v>461</v>
      </c>
      <c r="O20" s="39" t="s">
        <v>1156</v>
      </c>
      <c r="P20" s="42" t="s">
        <v>82</v>
      </c>
      <c r="Q20" s="42"/>
    </row>
    <row r="21" spans="1:17">
      <c r="A21" s="37">
        <f t="shared" si="1"/>
        <v>20</v>
      </c>
      <c r="C21" s="37" t="s">
        <v>1140</v>
      </c>
      <c r="D21" s="39" t="s">
        <v>1414</v>
      </c>
      <c r="E21" s="43" t="s">
        <v>1157</v>
      </c>
      <c r="F21" s="37" t="s">
        <v>293</v>
      </c>
      <c r="G21" s="37" t="s">
        <v>293</v>
      </c>
      <c r="H21" s="37" t="s">
        <v>317</v>
      </c>
      <c r="I21" s="37" t="s">
        <v>1143</v>
      </c>
      <c r="J21" s="37">
        <v>1904</v>
      </c>
      <c r="K21" s="37">
        <v>1906</v>
      </c>
      <c r="L21" s="37" t="s">
        <v>294</v>
      </c>
      <c r="M21" s="37" t="s">
        <v>284</v>
      </c>
      <c r="N21" s="37" t="s">
        <v>890</v>
      </c>
      <c r="O21" s="39" t="s">
        <v>1156</v>
      </c>
      <c r="Q21" s="42"/>
    </row>
    <row r="22" spans="1:17">
      <c r="A22" s="37">
        <f t="shared" si="1"/>
        <v>21</v>
      </c>
      <c r="C22" s="37" t="s">
        <v>1140</v>
      </c>
      <c r="D22" s="39" t="s">
        <v>1413</v>
      </c>
      <c r="E22" s="43" t="s">
        <v>1157</v>
      </c>
      <c r="F22" s="37" t="s">
        <v>293</v>
      </c>
      <c r="G22" s="37" t="s">
        <v>293</v>
      </c>
      <c r="H22" s="37" t="s">
        <v>317</v>
      </c>
      <c r="I22" s="37" t="s">
        <v>1143</v>
      </c>
      <c r="J22" s="37">
        <v>1904</v>
      </c>
      <c r="K22" s="37">
        <v>1908</v>
      </c>
      <c r="L22" s="37" t="s">
        <v>294</v>
      </c>
      <c r="M22" s="37" t="s">
        <v>284</v>
      </c>
      <c r="N22" s="37" t="s">
        <v>890</v>
      </c>
      <c r="O22" s="39" t="s">
        <v>1156</v>
      </c>
      <c r="Q22" s="42"/>
    </row>
    <row r="23" spans="1:17">
      <c r="A23" s="37">
        <f>A22+1</f>
        <v>22</v>
      </c>
      <c r="C23" s="37" t="s">
        <v>1140</v>
      </c>
      <c r="D23" s="39" t="s">
        <v>1412</v>
      </c>
      <c r="E23" s="43" t="s">
        <v>1157</v>
      </c>
      <c r="F23" s="37" t="s">
        <v>293</v>
      </c>
      <c r="G23" s="37" t="s">
        <v>293</v>
      </c>
      <c r="H23" s="37" t="s">
        <v>317</v>
      </c>
      <c r="I23" s="37" t="s">
        <v>294</v>
      </c>
      <c r="J23" s="37">
        <v>1905</v>
      </c>
      <c r="L23" s="37" t="s">
        <v>294</v>
      </c>
      <c r="M23" s="37" t="s">
        <v>271</v>
      </c>
      <c r="N23" s="37" t="s">
        <v>477</v>
      </c>
      <c r="O23" s="39" t="s">
        <v>1177</v>
      </c>
    </row>
    <row r="25" spans="1:17" ht="12">
      <c r="D25" s="60" t="s">
        <v>459</v>
      </c>
      <c r="E25" s="61">
        <f>SUBTOTAL(3,E2:E23)</f>
        <v>22</v>
      </c>
    </row>
  </sheetData>
  <autoFilter ref="B1:P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pane ySplit="1" topLeftCell="A8" activePane="bottomLeft" state="frozen"/>
      <selection pane="bottomLeft" activeCell="H17" sqref="H17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bestFit="1" customWidth="1"/>
    <col min="4" max="4" width="28.44140625" style="38" customWidth="1"/>
    <col min="5" max="5" width="35.44140625" style="38" customWidth="1"/>
    <col min="6" max="6" width="3.33203125" style="37" bestFit="1" customWidth="1"/>
    <col min="7" max="7" width="3.44140625" style="37" bestFit="1" customWidth="1"/>
    <col min="8" max="8" width="5.44140625" style="37" customWidth="1"/>
    <col min="9" max="9" width="4.6640625" style="37" customWidth="1"/>
    <col min="10" max="10" width="5.44140625" style="37" customWidth="1"/>
    <col min="11" max="11" width="5" style="37" bestFit="1" customWidth="1"/>
    <col min="12" max="13" width="3.33203125" style="37" bestFit="1" customWidth="1"/>
    <col min="14" max="14" width="5.6640625" style="37" customWidth="1"/>
    <col min="15" max="15" width="51.33203125" style="42" customWidth="1"/>
    <col min="16" max="16" width="30.33203125" style="42" customWidth="1"/>
    <col min="17" max="17" width="22.44140625" style="38" bestFit="1" customWidth="1"/>
    <col min="18" max="16384" width="11.44140625" style="38"/>
  </cols>
  <sheetData>
    <row r="1" spans="1:16" ht="48">
      <c r="A1" s="52" t="s">
        <v>344</v>
      </c>
      <c r="B1" s="52" t="s">
        <v>899</v>
      </c>
      <c r="C1" s="53" t="s">
        <v>296</v>
      </c>
      <c r="D1" s="54" t="s">
        <v>1108</v>
      </c>
      <c r="E1" s="54" t="s">
        <v>1636</v>
      </c>
      <c r="F1" s="55" t="s">
        <v>292</v>
      </c>
      <c r="G1" s="55" t="s">
        <v>208</v>
      </c>
      <c r="H1" s="52" t="s">
        <v>351</v>
      </c>
      <c r="I1" s="55" t="s">
        <v>925</v>
      </c>
      <c r="J1" s="56" t="s">
        <v>1002</v>
      </c>
      <c r="K1" s="55" t="s">
        <v>303</v>
      </c>
      <c r="L1" s="55" t="s">
        <v>289</v>
      </c>
      <c r="M1" s="55" t="s">
        <v>464</v>
      </c>
      <c r="N1" s="52" t="s">
        <v>460</v>
      </c>
      <c r="O1" s="65" t="s">
        <v>864</v>
      </c>
      <c r="P1" s="65" t="s">
        <v>865</v>
      </c>
    </row>
    <row r="2" spans="1:16">
      <c r="A2" s="37">
        <v>1</v>
      </c>
      <c r="C2" s="37" t="s">
        <v>1140</v>
      </c>
      <c r="D2" s="39" t="s">
        <v>1416</v>
      </c>
      <c r="E2" s="43" t="s">
        <v>1168</v>
      </c>
      <c r="F2" s="37" t="s">
        <v>293</v>
      </c>
      <c r="G2" s="37" t="s">
        <v>293</v>
      </c>
      <c r="H2" s="37" t="s">
        <v>317</v>
      </c>
      <c r="I2" s="37" t="s">
        <v>1143</v>
      </c>
      <c r="J2" s="37">
        <v>1904</v>
      </c>
      <c r="L2" s="37" t="s">
        <v>304</v>
      </c>
      <c r="M2" s="37" t="s">
        <v>271</v>
      </c>
      <c r="N2" s="37" t="s">
        <v>461</v>
      </c>
      <c r="O2" s="39" t="s">
        <v>1156</v>
      </c>
    </row>
    <row r="3" spans="1:16">
      <c r="A3" s="37">
        <f>A2+1</f>
        <v>2</v>
      </c>
      <c r="C3" s="37" t="s">
        <v>1109</v>
      </c>
      <c r="D3" s="39" t="s">
        <v>1118</v>
      </c>
      <c r="E3" s="43" t="s">
        <v>1157</v>
      </c>
      <c r="F3" s="37" t="s">
        <v>293</v>
      </c>
      <c r="G3" s="37" t="s">
        <v>293</v>
      </c>
      <c r="H3" s="37" t="s">
        <v>317</v>
      </c>
      <c r="I3" s="37" t="s">
        <v>1117</v>
      </c>
      <c r="J3" s="37">
        <v>1898</v>
      </c>
      <c r="K3" s="37">
        <v>1907</v>
      </c>
      <c r="L3" s="37" t="s">
        <v>294</v>
      </c>
      <c r="M3" s="37" t="s">
        <v>284</v>
      </c>
      <c r="N3" s="37" t="s">
        <v>461</v>
      </c>
      <c r="O3" s="42" t="s">
        <v>1112</v>
      </c>
    </row>
    <row r="4" spans="1:16">
      <c r="A4" s="37">
        <f>A3+1</f>
        <v>3</v>
      </c>
      <c r="C4" s="37" t="s">
        <v>1119</v>
      </c>
      <c r="D4" s="44" t="s">
        <v>1131</v>
      </c>
      <c r="E4" s="38" t="s">
        <v>1132</v>
      </c>
      <c r="F4" s="37" t="s">
        <v>293</v>
      </c>
      <c r="G4" s="37" t="s">
        <v>293</v>
      </c>
      <c r="H4" s="37" t="s">
        <v>317</v>
      </c>
      <c r="I4" s="37" t="s">
        <v>294</v>
      </c>
      <c r="J4" s="37">
        <v>1903</v>
      </c>
      <c r="K4" s="37">
        <v>1904</v>
      </c>
      <c r="L4" s="37" t="s">
        <v>304</v>
      </c>
      <c r="M4" s="37" t="s">
        <v>284</v>
      </c>
      <c r="N4" s="37" t="s">
        <v>461</v>
      </c>
      <c r="O4" s="39" t="s">
        <v>1130</v>
      </c>
    </row>
    <row r="5" spans="1:16">
      <c r="A5" s="37">
        <f>A4+1</f>
        <v>4</v>
      </c>
      <c r="C5" s="37" t="s">
        <v>1119</v>
      </c>
      <c r="D5" s="44" t="s">
        <v>1160</v>
      </c>
      <c r="E5" s="38" t="s">
        <v>1411</v>
      </c>
      <c r="F5" s="37" t="s">
        <v>293</v>
      </c>
      <c r="G5" s="37" t="s">
        <v>293</v>
      </c>
      <c r="H5" s="37" t="s">
        <v>317</v>
      </c>
      <c r="I5" s="37" t="s">
        <v>294</v>
      </c>
      <c r="J5" s="37">
        <v>1906</v>
      </c>
      <c r="L5" s="37" t="s">
        <v>294</v>
      </c>
      <c r="M5" s="37" t="s">
        <v>271</v>
      </c>
      <c r="N5" s="37" t="s">
        <v>890</v>
      </c>
      <c r="O5" s="39" t="s">
        <v>1004</v>
      </c>
      <c r="P5" s="42" t="s">
        <v>1161</v>
      </c>
    </row>
    <row r="6" spans="1:16">
      <c r="A6" s="37">
        <f t="shared" ref="A6:A23" si="0">A5+1</f>
        <v>5</v>
      </c>
      <c r="C6" s="37" t="s">
        <v>1140</v>
      </c>
      <c r="D6" s="39" t="s">
        <v>1167</v>
      </c>
      <c r="E6" s="43" t="s">
        <v>1168</v>
      </c>
      <c r="F6" s="37" t="s">
        <v>293</v>
      </c>
      <c r="G6" s="37" t="s">
        <v>293</v>
      </c>
      <c r="H6" s="37" t="s">
        <v>317</v>
      </c>
      <c r="I6" s="37" t="s">
        <v>1143</v>
      </c>
      <c r="J6" s="37">
        <v>1906</v>
      </c>
      <c r="L6" s="37" t="s">
        <v>304</v>
      </c>
      <c r="M6" s="37" t="s">
        <v>271</v>
      </c>
      <c r="N6" s="37" t="s">
        <v>890</v>
      </c>
      <c r="O6" s="39" t="s">
        <v>1156</v>
      </c>
      <c r="P6" s="38"/>
    </row>
    <row r="7" spans="1:16">
      <c r="A7" s="37">
        <f t="shared" si="0"/>
        <v>6</v>
      </c>
      <c r="C7" s="37" t="s">
        <v>1119</v>
      </c>
      <c r="D7" s="39" t="s">
        <v>1169</v>
      </c>
      <c r="E7" s="43" t="s">
        <v>1157</v>
      </c>
      <c r="F7" s="37" t="s">
        <v>293</v>
      </c>
      <c r="G7" s="37" t="s">
        <v>293</v>
      </c>
      <c r="H7" s="37" t="s">
        <v>317</v>
      </c>
      <c r="I7" s="37" t="s">
        <v>294</v>
      </c>
      <c r="J7" s="37">
        <v>1906</v>
      </c>
      <c r="K7" s="37">
        <v>1907</v>
      </c>
      <c r="L7" s="37" t="s">
        <v>304</v>
      </c>
      <c r="M7" s="37" t="s">
        <v>271</v>
      </c>
      <c r="N7" s="37" t="s">
        <v>890</v>
      </c>
      <c r="O7" s="39" t="s">
        <v>1004</v>
      </c>
      <c r="P7" s="42" t="s">
        <v>1161</v>
      </c>
    </row>
    <row r="8" spans="1:16">
      <c r="A8" s="37">
        <f t="shared" si="0"/>
        <v>7</v>
      </c>
      <c r="C8" s="37" t="s">
        <v>1140</v>
      </c>
      <c r="D8" s="39" t="s">
        <v>1154</v>
      </c>
      <c r="E8" s="43" t="s">
        <v>1155</v>
      </c>
      <c r="F8" s="37" t="s">
        <v>293</v>
      </c>
      <c r="G8" s="37" t="s">
        <v>293</v>
      </c>
      <c r="H8" s="37" t="s">
        <v>317</v>
      </c>
      <c r="I8" s="37" t="s">
        <v>1143</v>
      </c>
      <c r="J8" s="37">
        <v>1906</v>
      </c>
      <c r="L8" s="37" t="s">
        <v>304</v>
      </c>
      <c r="M8" s="37" t="s">
        <v>271</v>
      </c>
      <c r="N8" s="37" t="s">
        <v>461</v>
      </c>
      <c r="O8" s="39" t="s">
        <v>1156</v>
      </c>
    </row>
    <row r="9" spans="1:16">
      <c r="A9" s="37">
        <f t="shared" si="0"/>
        <v>8</v>
      </c>
      <c r="C9" s="37" t="s">
        <v>1140</v>
      </c>
      <c r="D9" s="39" t="s">
        <v>1163</v>
      </c>
      <c r="E9" s="43" t="s">
        <v>1162</v>
      </c>
      <c r="F9" s="37" t="s">
        <v>293</v>
      </c>
      <c r="G9" s="37" t="s">
        <v>293</v>
      </c>
      <c r="H9" s="37" t="s">
        <v>317</v>
      </c>
      <c r="I9" s="37" t="s">
        <v>1143</v>
      </c>
      <c r="J9" s="37">
        <v>1906</v>
      </c>
      <c r="L9" s="37" t="s">
        <v>304</v>
      </c>
      <c r="M9" s="37" t="s">
        <v>271</v>
      </c>
      <c r="N9" s="37" t="s">
        <v>890</v>
      </c>
      <c r="O9" s="39" t="s">
        <v>1156</v>
      </c>
    </row>
    <row r="10" spans="1:16">
      <c r="A10" s="37">
        <f t="shared" si="0"/>
        <v>9</v>
      </c>
      <c r="C10" s="37" t="s">
        <v>1119</v>
      </c>
      <c r="D10" s="44" t="s">
        <v>1135</v>
      </c>
      <c r="E10" s="43" t="s">
        <v>1133</v>
      </c>
      <c r="F10" s="37" t="s">
        <v>293</v>
      </c>
      <c r="G10" s="37" t="s">
        <v>293</v>
      </c>
      <c r="H10" s="37" t="s">
        <v>317</v>
      </c>
      <c r="I10" s="37" t="s">
        <v>1134</v>
      </c>
      <c r="J10" s="37">
        <v>1903</v>
      </c>
      <c r="L10" s="37" t="s">
        <v>304</v>
      </c>
      <c r="M10" s="37" t="s">
        <v>284</v>
      </c>
      <c r="N10" s="37" t="s">
        <v>461</v>
      </c>
      <c r="O10" s="39" t="s">
        <v>1130</v>
      </c>
    </row>
    <row r="11" spans="1:16">
      <c r="A11" s="37">
        <f t="shared" si="0"/>
        <v>10</v>
      </c>
      <c r="C11" s="37" t="s">
        <v>1119</v>
      </c>
      <c r="D11" s="42" t="s">
        <v>1418</v>
      </c>
      <c r="E11" s="43" t="s">
        <v>1136</v>
      </c>
      <c r="F11" s="37" t="s">
        <v>293</v>
      </c>
      <c r="G11" s="37" t="s">
        <v>293</v>
      </c>
      <c r="H11" s="37" t="s">
        <v>317</v>
      </c>
      <c r="I11" s="37" t="s">
        <v>1134</v>
      </c>
      <c r="J11" s="37">
        <v>1903</v>
      </c>
      <c r="L11" s="37" t="s">
        <v>304</v>
      </c>
      <c r="M11" s="37" t="s">
        <v>284</v>
      </c>
      <c r="N11" s="37" t="s">
        <v>461</v>
      </c>
      <c r="O11" s="39" t="s">
        <v>1130</v>
      </c>
    </row>
    <row r="12" spans="1:16">
      <c r="A12" s="37">
        <f t="shared" si="0"/>
        <v>11</v>
      </c>
      <c r="C12" s="37" t="s">
        <v>1109</v>
      </c>
      <c r="D12" s="39" t="s">
        <v>1164</v>
      </c>
      <c r="E12" s="43" t="s">
        <v>1165</v>
      </c>
      <c r="F12" s="37" t="s">
        <v>293</v>
      </c>
      <c r="G12" s="37" t="s">
        <v>293</v>
      </c>
      <c r="H12" s="37" t="s">
        <v>317</v>
      </c>
      <c r="I12" s="37" t="s">
        <v>1166</v>
      </c>
      <c r="J12" s="37">
        <v>1898</v>
      </c>
      <c r="L12" s="37" t="s">
        <v>304</v>
      </c>
      <c r="M12" s="37" t="s">
        <v>284</v>
      </c>
      <c r="N12" s="37" t="s">
        <v>890</v>
      </c>
      <c r="O12" s="42" t="s">
        <v>1112</v>
      </c>
    </row>
    <row r="13" spans="1:16">
      <c r="A13" s="37">
        <f t="shared" si="0"/>
        <v>12</v>
      </c>
      <c r="C13" s="37" t="s">
        <v>1119</v>
      </c>
      <c r="D13" s="39" t="s">
        <v>1138</v>
      </c>
      <c r="E13" s="43" t="s">
        <v>1137</v>
      </c>
      <c r="F13" s="37" t="s">
        <v>293</v>
      </c>
      <c r="G13" s="37" t="s">
        <v>293</v>
      </c>
      <c r="H13" s="37" t="s">
        <v>317</v>
      </c>
      <c r="I13" s="37" t="s">
        <v>294</v>
      </c>
      <c r="J13" s="37">
        <v>1906</v>
      </c>
      <c r="L13" s="37" t="s">
        <v>304</v>
      </c>
      <c r="M13" s="37" t="s">
        <v>271</v>
      </c>
      <c r="N13" s="37" t="s">
        <v>461</v>
      </c>
      <c r="O13" s="39" t="s">
        <v>1127</v>
      </c>
      <c r="P13" s="41" t="s">
        <v>1139</v>
      </c>
    </row>
    <row r="14" spans="1:16">
      <c r="A14" s="37">
        <f t="shared" si="0"/>
        <v>13</v>
      </c>
      <c r="C14" s="37" t="s">
        <v>1119</v>
      </c>
      <c r="D14" s="39" t="s">
        <v>1145</v>
      </c>
      <c r="E14" s="43" t="s">
        <v>1137</v>
      </c>
      <c r="F14" s="37" t="s">
        <v>293</v>
      </c>
      <c r="G14" s="37" t="s">
        <v>293</v>
      </c>
      <c r="H14" s="37" t="s">
        <v>317</v>
      </c>
      <c r="I14" s="37" t="s">
        <v>294</v>
      </c>
      <c r="J14" s="37">
        <v>1902</v>
      </c>
      <c r="L14" s="37" t="s">
        <v>304</v>
      </c>
      <c r="M14" s="37" t="s">
        <v>284</v>
      </c>
      <c r="N14" s="37" t="s">
        <v>461</v>
      </c>
      <c r="O14" s="39" t="s">
        <v>1127</v>
      </c>
      <c r="P14" s="41"/>
    </row>
    <row r="15" spans="1:16">
      <c r="A15" s="37">
        <f t="shared" si="0"/>
        <v>14</v>
      </c>
      <c r="C15" s="37" t="s">
        <v>1119</v>
      </c>
      <c r="D15" s="39" t="s">
        <v>1404</v>
      </c>
      <c r="E15" s="43" t="s">
        <v>1137</v>
      </c>
      <c r="F15" s="37" t="s">
        <v>293</v>
      </c>
      <c r="G15" s="37" t="s">
        <v>293</v>
      </c>
      <c r="H15" s="37" t="s">
        <v>317</v>
      </c>
      <c r="I15" s="37" t="s">
        <v>304</v>
      </c>
      <c r="J15" s="37">
        <v>1902</v>
      </c>
      <c r="L15" s="37" t="s">
        <v>304</v>
      </c>
      <c r="M15" s="37" t="s">
        <v>284</v>
      </c>
      <c r="N15" s="37" t="s">
        <v>890</v>
      </c>
      <c r="O15" s="39" t="s">
        <v>1130</v>
      </c>
      <c r="P15" s="41"/>
    </row>
    <row r="16" spans="1:16">
      <c r="A16" s="37">
        <f t="shared" si="0"/>
        <v>15</v>
      </c>
      <c r="C16" s="37" t="s">
        <v>1119</v>
      </c>
      <c r="D16" s="39" t="s">
        <v>1401</v>
      </c>
      <c r="E16" s="43" t="s">
        <v>1400</v>
      </c>
      <c r="F16" s="37" t="s">
        <v>293</v>
      </c>
      <c r="G16" s="37" t="s">
        <v>293</v>
      </c>
      <c r="H16" s="37" t="s">
        <v>317</v>
      </c>
      <c r="I16" s="37" t="s">
        <v>304</v>
      </c>
      <c r="J16" s="37">
        <v>1902</v>
      </c>
      <c r="L16" s="37" t="s">
        <v>304</v>
      </c>
      <c r="M16" s="37" t="s">
        <v>284</v>
      </c>
      <c r="N16" s="37" t="s">
        <v>890</v>
      </c>
      <c r="O16" s="39" t="s">
        <v>1127</v>
      </c>
      <c r="P16" s="38"/>
    </row>
    <row r="17" spans="1:17">
      <c r="A17" s="37">
        <f t="shared" si="0"/>
        <v>16</v>
      </c>
      <c r="C17" s="37" t="s">
        <v>1119</v>
      </c>
      <c r="D17" s="39" t="s">
        <v>1637</v>
      </c>
      <c r="E17" s="90" t="s">
        <v>1638</v>
      </c>
      <c r="F17" s="37" t="s">
        <v>293</v>
      </c>
      <c r="G17" s="37" t="s">
        <v>293</v>
      </c>
      <c r="H17" s="40" t="s">
        <v>317</v>
      </c>
      <c r="I17" s="37" t="s">
        <v>304</v>
      </c>
      <c r="J17" s="37">
        <v>1902</v>
      </c>
      <c r="L17" s="37" t="s">
        <v>304</v>
      </c>
      <c r="M17" s="37" t="s">
        <v>284</v>
      </c>
      <c r="N17" s="40" t="s">
        <v>461</v>
      </c>
      <c r="O17" s="39" t="s">
        <v>1130</v>
      </c>
      <c r="P17" s="38"/>
    </row>
    <row r="18" spans="1:17">
      <c r="A18" s="37">
        <f t="shared" si="0"/>
        <v>17</v>
      </c>
      <c r="B18" s="37" t="s">
        <v>82</v>
      </c>
      <c r="C18" s="37" t="s">
        <v>1109</v>
      </c>
      <c r="D18" s="39" t="s">
        <v>1423</v>
      </c>
      <c r="E18" s="43" t="s">
        <v>1422</v>
      </c>
      <c r="F18" s="37" t="s">
        <v>293</v>
      </c>
      <c r="G18" s="37" t="s">
        <v>293</v>
      </c>
      <c r="H18" s="37" t="s">
        <v>317</v>
      </c>
      <c r="I18" s="37" t="s">
        <v>304</v>
      </c>
      <c r="J18" s="37">
        <v>1898</v>
      </c>
      <c r="K18" s="37">
        <v>1905</v>
      </c>
      <c r="L18" s="37" t="s">
        <v>304</v>
      </c>
      <c r="M18" s="37" t="s">
        <v>284</v>
      </c>
      <c r="N18" s="37" t="s">
        <v>461</v>
      </c>
      <c r="O18" s="42" t="s">
        <v>1112</v>
      </c>
      <c r="P18" s="38" t="s">
        <v>1424</v>
      </c>
      <c r="Q18" s="38" t="s">
        <v>1425</v>
      </c>
    </row>
    <row r="19" spans="1:17">
      <c r="A19" s="37">
        <f t="shared" si="0"/>
        <v>18</v>
      </c>
      <c r="C19" s="37" t="s">
        <v>1119</v>
      </c>
      <c r="D19" s="39" t="s">
        <v>1148</v>
      </c>
      <c r="E19" s="43" t="s">
        <v>1149</v>
      </c>
      <c r="F19" s="37" t="s">
        <v>293</v>
      </c>
      <c r="G19" s="37" t="s">
        <v>293</v>
      </c>
      <c r="H19" s="37" t="s">
        <v>317</v>
      </c>
      <c r="I19" s="37" t="s">
        <v>294</v>
      </c>
      <c r="J19" s="37">
        <v>1902</v>
      </c>
      <c r="L19" s="37" t="s">
        <v>304</v>
      </c>
      <c r="M19" s="37" t="s">
        <v>284</v>
      </c>
      <c r="N19" s="37" t="s">
        <v>461</v>
      </c>
      <c r="O19" s="39" t="s">
        <v>1130</v>
      </c>
      <c r="P19" s="41"/>
    </row>
    <row r="20" spans="1:17">
      <c r="A20" s="37">
        <f t="shared" si="0"/>
        <v>19</v>
      </c>
      <c r="B20" s="37">
        <f>A21</f>
        <v>20</v>
      </c>
      <c r="C20" s="37" t="s">
        <v>1119</v>
      </c>
      <c r="D20" s="39" t="s">
        <v>1151</v>
      </c>
      <c r="E20" s="43" t="s">
        <v>1150</v>
      </c>
      <c r="F20" s="37" t="s">
        <v>293</v>
      </c>
      <c r="G20" s="37" t="s">
        <v>293</v>
      </c>
      <c r="H20" s="37" t="s">
        <v>317</v>
      </c>
      <c r="I20" s="37" t="s">
        <v>294</v>
      </c>
      <c r="J20" s="37">
        <v>1902</v>
      </c>
      <c r="L20" s="37" t="s">
        <v>304</v>
      </c>
      <c r="M20" s="37" t="s">
        <v>284</v>
      </c>
      <c r="N20" s="37" t="s">
        <v>461</v>
      </c>
      <c r="O20" s="39" t="s">
        <v>1130</v>
      </c>
      <c r="P20" s="41"/>
    </row>
    <row r="21" spans="1:17">
      <c r="A21" s="37">
        <f t="shared" si="0"/>
        <v>20</v>
      </c>
      <c r="B21" s="37">
        <f>A20</f>
        <v>19</v>
      </c>
      <c r="C21" s="37" t="s">
        <v>1119</v>
      </c>
      <c r="D21" s="39" t="s">
        <v>1151</v>
      </c>
      <c r="E21" s="43" t="s">
        <v>1152</v>
      </c>
      <c r="F21" s="37" t="s">
        <v>293</v>
      </c>
      <c r="G21" s="37" t="s">
        <v>293</v>
      </c>
      <c r="H21" s="37" t="s">
        <v>317</v>
      </c>
      <c r="I21" s="37" t="s">
        <v>294</v>
      </c>
      <c r="J21" s="37">
        <v>1906</v>
      </c>
      <c r="L21" s="37" t="s">
        <v>304</v>
      </c>
      <c r="M21" s="37" t="s">
        <v>271</v>
      </c>
      <c r="N21" s="37" t="s">
        <v>461</v>
      </c>
      <c r="O21" s="39" t="s">
        <v>1130</v>
      </c>
      <c r="P21" s="42" t="s">
        <v>1153</v>
      </c>
    </row>
    <row r="22" spans="1:17">
      <c r="A22" s="37">
        <f t="shared" si="0"/>
        <v>21</v>
      </c>
      <c r="B22" s="37" t="s">
        <v>82</v>
      </c>
      <c r="C22" s="37" t="s">
        <v>1119</v>
      </c>
      <c r="D22" s="38" t="s">
        <v>1403</v>
      </c>
      <c r="E22" s="43" t="s">
        <v>1402</v>
      </c>
      <c r="F22" s="37" t="s">
        <v>293</v>
      </c>
      <c r="G22" s="37" t="s">
        <v>293</v>
      </c>
      <c r="H22" s="37" t="s">
        <v>317</v>
      </c>
      <c r="I22" s="37" t="s">
        <v>304</v>
      </c>
      <c r="J22" s="37">
        <v>1902</v>
      </c>
      <c r="L22" s="37" t="s">
        <v>304</v>
      </c>
      <c r="M22" s="37" t="s">
        <v>284</v>
      </c>
      <c r="N22" s="37" t="s">
        <v>890</v>
      </c>
      <c r="O22" s="39" t="s">
        <v>1127</v>
      </c>
    </row>
    <row r="23" spans="1:17">
      <c r="A23" s="37">
        <f t="shared" si="0"/>
        <v>22</v>
      </c>
      <c r="C23" s="37" t="s">
        <v>1119</v>
      </c>
      <c r="D23" s="39" t="s">
        <v>1146</v>
      </c>
      <c r="E23" s="39" t="s">
        <v>1147</v>
      </c>
      <c r="F23" s="37" t="s">
        <v>293</v>
      </c>
      <c r="G23" s="37" t="s">
        <v>293</v>
      </c>
      <c r="H23" s="37" t="s">
        <v>317</v>
      </c>
      <c r="I23" s="37" t="s">
        <v>294</v>
      </c>
      <c r="J23" s="37">
        <v>1902</v>
      </c>
      <c r="L23" s="37" t="s">
        <v>304</v>
      </c>
      <c r="M23" s="37" t="s">
        <v>284</v>
      </c>
      <c r="N23" s="37" t="s">
        <v>461</v>
      </c>
      <c r="O23" s="39" t="s">
        <v>1130</v>
      </c>
    </row>
    <row r="25" spans="1:17" ht="12">
      <c r="D25" s="60" t="s">
        <v>459</v>
      </c>
      <c r="E25" s="61">
        <f>SUBTOTAL(3,E2:E23)</f>
        <v>22</v>
      </c>
    </row>
  </sheetData>
  <autoFilter ref="B1:P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3.2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3" customWidth="1"/>
    <col min="2" max="2" width="28.33203125" style="5" customWidth="1"/>
    <col min="3" max="3" width="4" style="3" customWidth="1"/>
    <col min="4" max="4" width="4" style="5" customWidth="1"/>
    <col min="5" max="5" width="4" style="6" customWidth="1"/>
    <col min="6" max="6" width="4" style="9" customWidth="1"/>
    <col min="7" max="9" width="4" style="6" customWidth="1"/>
    <col min="10" max="10" width="4.6640625" style="6" customWidth="1"/>
    <col min="11" max="11" width="4.44140625" style="8" customWidth="1"/>
    <col min="12" max="19" width="4" style="5" customWidth="1"/>
    <col min="20" max="24" width="4.6640625" style="5" customWidth="1"/>
    <col min="25" max="26" width="4.44140625" style="5" customWidth="1"/>
    <col min="27" max="27" width="32.6640625" style="5" customWidth="1"/>
    <col min="28" max="28" width="10.44140625" style="5" customWidth="1"/>
    <col min="29" max="29" width="34.33203125" style="5" customWidth="1"/>
    <col min="30" max="16384" width="11.44140625" style="5"/>
  </cols>
  <sheetData>
    <row r="1" spans="1:27">
      <c r="A1" s="11"/>
      <c r="B1" s="4" t="s">
        <v>35</v>
      </c>
      <c r="C1" s="11">
        <v>1</v>
      </c>
      <c r="D1" s="11">
        <f>C1+1</f>
        <v>2</v>
      </c>
      <c r="E1" s="11">
        <f t="shared" ref="E1:Z1" si="0">D1+1</f>
        <v>3</v>
      </c>
      <c r="F1" s="11">
        <f t="shared" si="0"/>
        <v>4</v>
      </c>
      <c r="G1" s="11">
        <f t="shared" si="0"/>
        <v>5</v>
      </c>
      <c r="H1" s="11">
        <f t="shared" si="0"/>
        <v>6</v>
      </c>
      <c r="I1" s="11">
        <f t="shared" si="0"/>
        <v>7</v>
      </c>
      <c r="J1" s="11">
        <f t="shared" si="0"/>
        <v>8</v>
      </c>
      <c r="K1" s="11">
        <f t="shared" si="0"/>
        <v>9</v>
      </c>
      <c r="L1" s="11">
        <f t="shared" si="0"/>
        <v>10</v>
      </c>
      <c r="M1" s="11">
        <f t="shared" si="0"/>
        <v>11</v>
      </c>
      <c r="N1" s="11">
        <f t="shared" si="0"/>
        <v>12</v>
      </c>
      <c r="O1" s="11">
        <f t="shared" si="0"/>
        <v>13</v>
      </c>
      <c r="P1" s="11">
        <f t="shared" si="0"/>
        <v>14</v>
      </c>
      <c r="Q1" s="11">
        <f t="shared" si="0"/>
        <v>15</v>
      </c>
      <c r="R1" s="11">
        <f t="shared" si="0"/>
        <v>16</v>
      </c>
      <c r="S1" s="11">
        <f t="shared" si="0"/>
        <v>17</v>
      </c>
      <c r="T1" s="11">
        <f t="shared" si="0"/>
        <v>18</v>
      </c>
      <c r="U1" s="11">
        <f t="shared" si="0"/>
        <v>19</v>
      </c>
      <c r="V1" s="11">
        <f t="shared" si="0"/>
        <v>20</v>
      </c>
      <c r="W1" s="11">
        <f t="shared" si="0"/>
        <v>21</v>
      </c>
      <c r="X1" s="11">
        <f t="shared" si="0"/>
        <v>22</v>
      </c>
      <c r="Y1" s="11">
        <f t="shared" si="0"/>
        <v>23</v>
      </c>
      <c r="Z1" s="11">
        <f t="shared" si="0"/>
        <v>24</v>
      </c>
      <c r="AA1" s="12" t="s">
        <v>255</v>
      </c>
    </row>
    <row r="2" spans="1:27" ht="6.75" customHeight="1">
      <c r="B2" s="26" t="s">
        <v>82</v>
      </c>
      <c r="F2" s="6"/>
      <c r="G2" s="7"/>
    </row>
    <row r="3" spans="1:27">
      <c r="B3" s="21" t="s">
        <v>263</v>
      </c>
      <c r="C3" s="6"/>
    </row>
    <row r="4" spans="1:27">
      <c r="A4" s="11"/>
      <c r="B4" s="31" t="s">
        <v>256</v>
      </c>
      <c r="C4" s="11"/>
      <c r="D4" s="6">
        <v>40</v>
      </c>
      <c r="E4" s="6">
        <v>42</v>
      </c>
      <c r="F4" s="6">
        <v>43</v>
      </c>
      <c r="G4" s="6">
        <v>44</v>
      </c>
      <c r="H4" s="6">
        <v>50</v>
      </c>
      <c r="I4" s="6">
        <v>51</v>
      </c>
      <c r="J4" s="6">
        <v>52</v>
      </c>
      <c r="K4" s="6">
        <v>53</v>
      </c>
      <c r="L4" s="6">
        <v>54</v>
      </c>
      <c r="M4" s="6">
        <v>55</v>
      </c>
      <c r="Q4" s="6" t="s">
        <v>82</v>
      </c>
      <c r="R4" s="6" t="s">
        <v>82</v>
      </c>
      <c r="S4" s="6"/>
      <c r="T4" s="6"/>
      <c r="U4" s="6"/>
      <c r="V4" s="6"/>
      <c r="W4" s="6"/>
      <c r="X4" s="6"/>
      <c r="Y4" s="6"/>
      <c r="Z4" s="6"/>
      <c r="AA4" s="14" t="s">
        <v>100</v>
      </c>
    </row>
    <row r="5" spans="1:27">
      <c r="B5" s="30" t="s">
        <v>36</v>
      </c>
      <c r="D5" s="17">
        <v>63</v>
      </c>
      <c r="E5" s="17">
        <v>110</v>
      </c>
      <c r="F5" s="17">
        <v>111</v>
      </c>
      <c r="G5" s="17">
        <v>126</v>
      </c>
      <c r="H5" s="17">
        <v>128</v>
      </c>
      <c r="I5" s="17">
        <v>129</v>
      </c>
      <c r="J5" s="17">
        <v>130</v>
      </c>
      <c r="K5" s="17">
        <v>131</v>
      </c>
      <c r="L5" s="17">
        <v>132</v>
      </c>
      <c r="M5" s="17">
        <v>133</v>
      </c>
      <c r="N5" s="18">
        <v>134</v>
      </c>
      <c r="O5" s="17">
        <v>135</v>
      </c>
      <c r="P5" s="17">
        <v>136</v>
      </c>
      <c r="Q5" s="17">
        <v>137</v>
      </c>
      <c r="R5" s="17">
        <v>138</v>
      </c>
      <c r="AA5" s="5" t="s">
        <v>258</v>
      </c>
    </row>
    <row r="6" spans="1:27">
      <c r="A6" s="11"/>
      <c r="B6" s="14"/>
      <c r="C6" s="11"/>
      <c r="D6" s="13" t="s">
        <v>82</v>
      </c>
      <c r="E6" s="13"/>
      <c r="F6" s="24"/>
      <c r="G6" s="13"/>
      <c r="H6" s="13"/>
      <c r="I6" s="13"/>
      <c r="J6" s="13"/>
      <c r="K6" s="16"/>
      <c r="L6" s="14"/>
      <c r="M6" s="14"/>
      <c r="N6" s="14"/>
      <c r="O6" s="14"/>
      <c r="P6" s="14"/>
      <c r="Q6" s="14"/>
      <c r="R6" s="13"/>
      <c r="S6" s="13"/>
      <c r="T6" s="13" t="s">
        <v>82</v>
      </c>
      <c r="U6" s="13"/>
      <c r="V6" s="13"/>
      <c r="W6" s="13"/>
      <c r="X6" s="13" t="s">
        <v>82</v>
      </c>
      <c r="Y6" s="14"/>
      <c r="Z6" s="14"/>
      <c r="AA6" s="14" t="s">
        <v>228</v>
      </c>
    </row>
    <row r="7" spans="1:27">
      <c r="B7" s="26"/>
      <c r="C7" s="6"/>
      <c r="D7" s="6"/>
      <c r="F7" s="6"/>
      <c r="G7" s="7"/>
      <c r="H7" s="6">
        <v>5</v>
      </c>
      <c r="K7" s="6"/>
      <c r="L7" s="6" t="s">
        <v>82</v>
      </c>
      <c r="M7" s="6">
        <v>10</v>
      </c>
      <c r="N7" s="6"/>
      <c r="O7" s="6"/>
      <c r="P7" s="6"/>
      <c r="Q7" s="6"/>
      <c r="R7" s="6">
        <v>15</v>
      </c>
      <c r="S7" s="6"/>
      <c r="T7" s="6"/>
      <c r="U7" s="6"/>
      <c r="V7" s="6"/>
      <c r="W7" s="6">
        <v>20</v>
      </c>
      <c r="X7" s="6"/>
      <c r="Y7" s="6"/>
      <c r="Z7" s="6"/>
    </row>
    <row r="8" spans="1:27">
      <c r="B8" s="21" t="s">
        <v>223</v>
      </c>
      <c r="D8" s="6">
        <v>301</v>
      </c>
      <c r="E8" s="6">
        <v>386</v>
      </c>
      <c r="F8" s="6">
        <v>405</v>
      </c>
      <c r="G8" s="6">
        <v>406</v>
      </c>
      <c r="H8" s="6">
        <v>410</v>
      </c>
      <c r="I8" s="6">
        <v>422</v>
      </c>
      <c r="J8" s="7">
        <v>600</v>
      </c>
      <c r="K8" s="6">
        <v>602</v>
      </c>
      <c r="L8" s="6">
        <v>604</v>
      </c>
      <c r="M8" s="6">
        <v>605</v>
      </c>
      <c r="N8" s="6">
        <v>612</v>
      </c>
      <c r="O8" s="6">
        <v>615</v>
      </c>
      <c r="P8" s="6">
        <v>970</v>
      </c>
      <c r="Q8" s="6">
        <v>975</v>
      </c>
      <c r="R8" s="34">
        <v>1001</v>
      </c>
      <c r="S8" s="34">
        <v>1002</v>
      </c>
      <c r="T8" s="34">
        <v>1004</v>
      </c>
      <c r="U8" s="34">
        <v>2041</v>
      </c>
      <c r="V8" s="34">
        <v>2069</v>
      </c>
      <c r="W8" s="34">
        <v>2086</v>
      </c>
      <c r="AA8" s="5" t="s">
        <v>194</v>
      </c>
    </row>
    <row r="9" spans="1:27">
      <c r="B9" s="26"/>
      <c r="C9" s="6" t="s">
        <v>82</v>
      </c>
      <c r="D9" s="34">
        <v>2087</v>
      </c>
      <c r="E9" s="34">
        <v>2088</v>
      </c>
      <c r="F9" s="34">
        <v>2089</v>
      </c>
      <c r="G9" s="34">
        <v>2090</v>
      </c>
      <c r="H9" s="34">
        <v>2091</v>
      </c>
      <c r="I9" s="34">
        <v>2092</v>
      </c>
      <c r="J9" s="34">
        <v>2093</v>
      </c>
      <c r="K9" s="34">
        <v>2094</v>
      </c>
      <c r="L9" s="34">
        <v>2095</v>
      </c>
      <c r="M9" s="34">
        <v>2096</v>
      </c>
      <c r="N9" s="34">
        <v>2097</v>
      </c>
      <c r="O9" s="34">
        <v>2100</v>
      </c>
      <c r="P9" s="34">
        <v>2101</v>
      </c>
      <c r="Q9" s="34">
        <v>2102</v>
      </c>
      <c r="R9" s="34">
        <v>2103</v>
      </c>
      <c r="AA9" s="5" t="s">
        <v>193</v>
      </c>
    </row>
    <row r="10" spans="1:27" ht="13.2">
      <c r="B10" s="4"/>
      <c r="C10" s="103" t="s">
        <v>82</v>
      </c>
      <c r="D10" s="96"/>
      <c r="E10" s="96"/>
      <c r="F10" s="96"/>
      <c r="G10" s="96"/>
      <c r="H10" s="96"/>
      <c r="I10" s="96"/>
      <c r="J10" s="96"/>
      <c r="K10" s="96" t="s">
        <v>82</v>
      </c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8"/>
    </row>
    <row r="11" spans="1:27" ht="13.2">
      <c r="B11" s="26"/>
      <c r="C11" s="3">
        <v>101</v>
      </c>
      <c r="D11" s="103" t="s">
        <v>262</v>
      </c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</row>
    <row r="12" spans="1:27" ht="13.2">
      <c r="C12" s="3">
        <v>103</v>
      </c>
      <c r="D12" s="103" t="s">
        <v>339</v>
      </c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</row>
    <row r="13" spans="1:27">
      <c r="C13" s="3">
        <v>107</v>
      </c>
      <c r="D13" s="5" t="s">
        <v>46</v>
      </c>
      <c r="E13" s="5"/>
      <c r="F13" s="5"/>
      <c r="G13" s="5"/>
      <c r="H13" s="5"/>
      <c r="I13" s="5"/>
      <c r="J13" s="5"/>
      <c r="K13" s="5"/>
    </row>
    <row r="14" spans="1:27" ht="13.2">
      <c r="C14" s="3">
        <v>108</v>
      </c>
      <c r="D14" s="103" t="s">
        <v>71</v>
      </c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</row>
    <row r="15" spans="1:27" ht="13.2">
      <c r="C15" s="3">
        <v>123</v>
      </c>
      <c r="D15" s="103" t="s">
        <v>225</v>
      </c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</row>
    <row r="16" spans="1:27" ht="13.2">
      <c r="B16" s="4" t="s">
        <v>287</v>
      </c>
      <c r="C16" s="104" t="s">
        <v>288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</row>
    <row r="17" spans="1:28" ht="13.2">
      <c r="C17" s="8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9" spans="1:28">
      <c r="B19" s="5" t="s">
        <v>63</v>
      </c>
    </row>
    <row r="20" spans="1:28">
      <c r="B20" s="5" t="s">
        <v>64</v>
      </c>
    </row>
    <row r="21" spans="1:28">
      <c r="B21" s="27" t="s">
        <v>65</v>
      </c>
    </row>
    <row r="22" spans="1:28">
      <c r="B22" s="27" t="s">
        <v>104</v>
      </c>
    </row>
    <row r="23" spans="1:28">
      <c r="B23" s="27" t="s">
        <v>66</v>
      </c>
    </row>
    <row r="24" spans="1:28">
      <c r="B24" s="27" t="s">
        <v>215</v>
      </c>
    </row>
    <row r="25" spans="1:28">
      <c r="B25" s="5" t="s">
        <v>192</v>
      </c>
    </row>
    <row r="26" spans="1:28">
      <c r="B26" s="5" t="s">
        <v>373</v>
      </c>
    </row>
    <row r="27" spans="1:28">
      <c r="A27" s="11"/>
      <c r="B27" s="16" t="s">
        <v>259</v>
      </c>
      <c r="C27" s="13"/>
      <c r="D27" s="13"/>
      <c r="E27" s="29"/>
      <c r="F27" s="15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4"/>
      <c r="AA27" s="14"/>
    </row>
    <row r="28" spans="1:28">
      <c r="R28" s="5" t="s">
        <v>82</v>
      </c>
      <c r="S28" s="5" t="s">
        <v>82</v>
      </c>
      <c r="T28" s="5" t="s">
        <v>82</v>
      </c>
    </row>
    <row r="29" spans="1:28">
      <c r="B29" s="21" t="s">
        <v>224</v>
      </c>
      <c r="D29" s="5" t="s">
        <v>82</v>
      </c>
      <c r="E29" s="3"/>
      <c r="F29" s="3"/>
      <c r="G29" s="21"/>
      <c r="I29" s="8"/>
      <c r="J29" s="32"/>
      <c r="K29" s="8" t="s">
        <v>82</v>
      </c>
      <c r="L29" s="8"/>
      <c r="AA29" s="5" t="s">
        <v>332</v>
      </c>
    </row>
    <row r="30" spans="1:28" ht="13.2">
      <c r="C30" s="3">
        <v>95</v>
      </c>
      <c r="D30" s="103" t="s">
        <v>67</v>
      </c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5" t="s">
        <v>333</v>
      </c>
      <c r="AB30" s="6"/>
    </row>
    <row r="31" spans="1:28" ht="13.2">
      <c r="D31" s="103" t="s">
        <v>126</v>
      </c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B31" s="6"/>
    </row>
    <row r="32" spans="1:28" ht="13.2">
      <c r="C32" s="3">
        <v>109</v>
      </c>
      <c r="D32" s="103" t="s">
        <v>331</v>
      </c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B32" s="6"/>
    </row>
    <row r="33" spans="1:28" ht="13.2">
      <c r="C33" s="3">
        <v>445</v>
      </c>
      <c r="D33" s="103" t="s">
        <v>37</v>
      </c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B33" s="6"/>
    </row>
    <row r="34" spans="1:28" ht="13.2">
      <c r="A34" s="11"/>
      <c r="B34" s="12"/>
      <c r="C34" s="11" t="s">
        <v>82</v>
      </c>
      <c r="D34" s="14" t="s">
        <v>82</v>
      </c>
      <c r="E34" s="25"/>
      <c r="F34" s="25"/>
      <c r="G34" s="25"/>
      <c r="H34" s="25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14"/>
      <c r="AB34" s="6"/>
    </row>
    <row r="35" spans="1:28">
      <c r="AB35" s="6"/>
    </row>
    <row r="36" spans="1:28">
      <c r="B36" s="21" t="s">
        <v>257</v>
      </c>
      <c r="D36" s="6">
        <v>168</v>
      </c>
      <c r="E36" s="6">
        <v>169</v>
      </c>
      <c r="F36" s="6">
        <v>170</v>
      </c>
      <c r="G36" s="6">
        <v>171</v>
      </c>
      <c r="H36" s="6">
        <v>172</v>
      </c>
      <c r="I36" s="6">
        <v>228</v>
      </c>
      <c r="J36" s="6">
        <v>231</v>
      </c>
      <c r="K36" s="6">
        <v>232</v>
      </c>
      <c r="L36" s="6">
        <v>233</v>
      </c>
      <c r="M36" s="6">
        <v>276</v>
      </c>
      <c r="N36" s="6">
        <v>277</v>
      </c>
      <c r="O36" s="6">
        <v>278</v>
      </c>
      <c r="P36" s="6">
        <v>279</v>
      </c>
      <c r="Q36" s="6">
        <v>280</v>
      </c>
      <c r="R36" s="6">
        <v>281</v>
      </c>
      <c r="S36" s="5">
        <v>364</v>
      </c>
      <c r="T36" s="6">
        <v>428</v>
      </c>
      <c r="U36" s="6">
        <v>429</v>
      </c>
      <c r="V36" s="6">
        <v>430</v>
      </c>
      <c r="W36" s="6">
        <v>432</v>
      </c>
      <c r="X36" s="6">
        <v>619</v>
      </c>
      <c r="Y36" s="6">
        <v>620</v>
      </c>
      <c r="Z36" s="6">
        <v>623</v>
      </c>
      <c r="AA36" s="5" t="s">
        <v>210</v>
      </c>
      <c r="AB36" s="6"/>
    </row>
    <row r="37" spans="1:28">
      <c r="B37" s="4"/>
      <c r="D37" s="6">
        <v>625</v>
      </c>
      <c r="E37" s="5">
        <v>626</v>
      </c>
      <c r="F37" s="6">
        <v>629</v>
      </c>
      <c r="G37" s="6">
        <v>945</v>
      </c>
      <c r="K37" s="6"/>
      <c r="P37" s="6"/>
      <c r="Q37" s="6"/>
      <c r="R37" s="6"/>
      <c r="S37" s="6"/>
      <c r="T37" s="6"/>
      <c r="U37" s="6"/>
      <c r="V37" s="6"/>
      <c r="Y37" s="6"/>
      <c r="Z37" s="6"/>
      <c r="AA37" s="5" t="s">
        <v>248</v>
      </c>
      <c r="AB37" s="6"/>
    </row>
    <row r="38" spans="1:28">
      <c r="B38" s="4"/>
      <c r="D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5" t="s">
        <v>249</v>
      </c>
      <c r="AB38" s="6"/>
    </row>
    <row r="39" spans="1:28">
      <c r="B39" s="4" t="s">
        <v>83</v>
      </c>
      <c r="C39" s="6"/>
      <c r="D39" s="6" t="s">
        <v>82</v>
      </c>
      <c r="E39" s="6">
        <v>229</v>
      </c>
      <c r="F39" s="6">
        <v>230</v>
      </c>
      <c r="G39" s="6">
        <v>363</v>
      </c>
      <c r="H39" s="6">
        <v>365</v>
      </c>
      <c r="I39" s="6">
        <v>366</v>
      </c>
      <c r="J39" s="6">
        <v>367</v>
      </c>
      <c r="K39" s="6">
        <v>368</v>
      </c>
      <c r="L39" s="6">
        <v>431</v>
      </c>
      <c r="M39" s="6">
        <v>433</v>
      </c>
      <c r="N39" s="6">
        <v>618</v>
      </c>
      <c r="O39" s="6">
        <v>621</v>
      </c>
      <c r="P39" s="6">
        <v>622</v>
      </c>
      <c r="Q39" s="6">
        <v>624</v>
      </c>
      <c r="R39" s="6" t="s">
        <v>82</v>
      </c>
      <c r="S39" s="6">
        <v>628</v>
      </c>
      <c r="T39" s="6">
        <v>942</v>
      </c>
      <c r="U39" s="6">
        <v>943</v>
      </c>
      <c r="V39" s="6">
        <v>944</v>
      </c>
      <c r="W39" s="6">
        <v>946</v>
      </c>
      <c r="X39" s="6">
        <v>947</v>
      </c>
      <c r="AB39" s="6"/>
    </row>
    <row r="40" spans="1:28" ht="13.2">
      <c r="B40" s="4"/>
      <c r="D40" s="104" t="s">
        <v>88</v>
      </c>
      <c r="E40" s="105"/>
      <c r="F40" s="105"/>
      <c r="G40" s="105"/>
      <c r="H40" s="105"/>
      <c r="I40" s="105"/>
      <c r="J40" s="105"/>
      <c r="K40" s="105"/>
      <c r="L40" s="105"/>
      <c r="M40" s="105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B40" s="6"/>
    </row>
    <row r="41" spans="1:28" ht="13.2">
      <c r="B41" s="4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B41" s="6"/>
    </row>
    <row r="42" spans="1:28">
      <c r="C42" s="3" t="s">
        <v>317</v>
      </c>
      <c r="D42" s="8" t="s">
        <v>85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B42" s="6"/>
    </row>
    <row r="43" spans="1:28">
      <c r="B43" s="5" t="s">
        <v>310</v>
      </c>
      <c r="AB43" s="6"/>
    </row>
    <row r="44" spans="1:28">
      <c r="B44" s="5" t="s">
        <v>84</v>
      </c>
      <c r="AB44" s="6"/>
    </row>
    <row r="45" spans="1:28">
      <c r="B45" s="5" t="s">
        <v>86</v>
      </c>
      <c r="AB45" s="6"/>
    </row>
    <row r="46" spans="1:28">
      <c r="B46" s="5" t="s">
        <v>87</v>
      </c>
      <c r="AB46" s="6"/>
    </row>
    <row r="47" spans="1:28">
      <c r="AB47" s="6"/>
    </row>
    <row r="48" spans="1:28">
      <c r="B48" s="4"/>
      <c r="C48" s="21"/>
      <c r="D48" s="8"/>
      <c r="E48" s="8"/>
      <c r="F48" s="33"/>
      <c r="G48" s="8"/>
      <c r="H48" s="8"/>
      <c r="I48" s="8"/>
      <c r="J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B48" s="6"/>
    </row>
    <row r="49" spans="2:28">
      <c r="AB49" s="6"/>
    </row>
    <row r="50" spans="2:28">
      <c r="B50" s="4"/>
      <c r="D50" s="6"/>
      <c r="F50" s="6"/>
      <c r="K50" s="3"/>
      <c r="AB50" s="6"/>
    </row>
    <row r="51" spans="2:28">
      <c r="B51" s="4"/>
      <c r="F51" s="6"/>
      <c r="H51" s="8"/>
      <c r="U51" s="6"/>
      <c r="AB51" s="6"/>
    </row>
    <row r="52" spans="2:28">
      <c r="B52" s="4"/>
      <c r="F52" s="5"/>
      <c r="U52" s="6"/>
      <c r="AB52" s="6"/>
    </row>
    <row r="53" spans="2:28">
      <c r="B53" s="4"/>
      <c r="E53" s="5"/>
      <c r="F53" s="5"/>
      <c r="G53" s="5"/>
      <c r="I53" s="3"/>
      <c r="U53" s="6"/>
      <c r="AB53" s="6"/>
    </row>
    <row r="54" spans="2:28">
      <c r="B54" s="4"/>
      <c r="F54" s="5"/>
      <c r="U54" s="6"/>
      <c r="AB54" s="6"/>
    </row>
    <row r="55" spans="2:28">
      <c r="B55" s="4"/>
      <c r="D55" s="8"/>
      <c r="F55" s="6"/>
      <c r="K55" s="6"/>
      <c r="L55" s="6"/>
      <c r="M55" s="6"/>
      <c r="U55" s="6"/>
      <c r="AB55" s="6"/>
    </row>
    <row r="56" spans="2:28">
      <c r="B56" s="4"/>
      <c r="AB56" s="6"/>
    </row>
    <row r="57" spans="2:28">
      <c r="B57" s="4"/>
      <c r="F57" s="5"/>
    </row>
    <row r="58" spans="2:28">
      <c r="B58" s="4"/>
      <c r="F58" s="5"/>
    </row>
    <row r="59" spans="2:28">
      <c r="B59" s="4"/>
      <c r="F59" s="5"/>
    </row>
    <row r="60" spans="2:28">
      <c r="B60" s="4"/>
      <c r="E60" s="5"/>
      <c r="F60" s="6"/>
    </row>
    <row r="61" spans="2:28">
      <c r="F61" s="5"/>
    </row>
    <row r="62" spans="2:28">
      <c r="B62" s="4"/>
      <c r="C62" s="21"/>
      <c r="F62" s="5"/>
    </row>
    <row r="63" spans="2:28">
      <c r="F63" s="5"/>
    </row>
    <row r="64" spans="2:28">
      <c r="F64" s="5"/>
    </row>
    <row r="65" spans="6:6">
      <c r="F65" s="5"/>
    </row>
    <row r="66" spans="6:6">
      <c r="F66" s="5"/>
    </row>
    <row r="67" spans="6:6">
      <c r="F67" s="5"/>
    </row>
    <row r="68" spans="6:6">
      <c r="F68" s="5"/>
    </row>
    <row r="69" spans="6:6">
      <c r="F69" s="5"/>
    </row>
    <row r="70" spans="6:6">
      <c r="F70" s="5"/>
    </row>
    <row r="71" spans="6:6">
      <c r="F71" s="5"/>
    </row>
    <row r="72" spans="6:6">
      <c r="F72" s="5"/>
    </row>
    <row r="73" spans="6:6">
      <c r="F73" s="5"/>
    </row>
    <row r="74" spans="6:6">
      <c r="F74" s="5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13</vt:i4>
      </vt:variant>
    </vt:vector>
  </HeadingPairs>
  <TitlesOfParts>
    <vt:vector size="13" baseType="lpstr">
      <vt:lpstr>Om</vt:lpstr>
      <vt:lpstr>Oppdat</vt:lpstr>
      <vt:lpstr>Serier</vt:lpstr>
      <vt:lpstr>Serie A</vt:lpstr>
      <vt:lpstr>Serie B</vt:lpstr>
      <vt:lpstr>Serie C</vt:lpstr>
      <vt:lpstr>Serie D</vt:lpstr>
      <vt:lpstr>Serie E</vt:lpstr>
      <vt:lpstr>Serie F</vt:lpstr>
      <vt:lpstr>Serie G b</vt:lpstr>
      <vt:lpstr>Serie G k</vt:lpstr>
      <vt:lpstr>Ark1</vt:lpstr>
      <vt:lpstr>Gl 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2015-05-10T08:18:53Z</cp:lastPrinted>
  <dcterms:created xsi:type="dcterms:W3CDTF">2001-05-27T10:53:55Z</dcterms:created>
  <dcterms:modified xsi:type="dcterms:W3CDTF">2025-05-29T14:20:03Z</dcterms:modified>
</cp:coreProperties>
</file>