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3975" windowWidth="15390" windowHeight="4695" tabRatio="598" activeTab="1"/>
  </bookViews>
  <sheets>
    <sheet name="Om" sheetId="84" r:id="rId1"/>
    <sheet name="Oppdat" sheetId="85" r:id="rId2"/>
    <sheet name="Serier" sheetId="86" r:id="rId3"/>
    <sheet name="Gl L" sheetId="19" state="hidden" r:id="rId4"/>
    <sheet name="Stvgr For" sheetId="78" r:id="rId5"/>
    <sheet name="E Oulii" sheetId="88" r:id="rId6"/>
    <sheet name="J Kjølvik" sheetId="89" r:id="rId7"/>
    <sheet name="St Wold" sheetId="90" r:id="rId8"/>
    <sheet name="L Olsen" sheetId="91" r:id="rId9"/>
    <sheet name="St P" sheetId="92" r:id="rId10"/>
    <sheet name="S P" sheetId="93" r:id="rId11"/>
    <sheet name="H P" sheetId="94" r:id="rId12"/>
  </sheets>
  <definedNames>
    <definedName name="_xlnm._FilterDatabase" localSheetId="5" hidden="1">'E Oulii'!$C$1:$M$162</definedName>
    <definedName name="_xlnm._FilterDatabase" localSheetId="11" hidden="1">'H P'!$C$1:$N$202</definedName>
    <definedName name="_xlnm._FilterDatabase" localSheetId="6" hidden="1">'J Kjølvik'!$C$1:$N$250</definedName>
    <definedName name="_xlnm._FilterDatabase" localSheetId="8" hidden="1">'L Olsen'!$A$1:$O$172</definedName>
    <definedName name="_xlnm._FilterDatabase" localSheetId="10" hidden="1">'S P'!$C$1:$N$179</definedName>
    <definedName name="_xlnm._FilterDatabase" localSheetId="9" hidden="1">'St P'!$C$1:$N$281</definedName>
    <definedName name="_xlnm._FilterDatabase" localSheetId="7" hidden="1">'St Wold'!$C$1:$M$400</definedName>
    <definedName name="_xlnm._FilterDatabase" localSheetId="4" hidden="1">'Stvgr For'!$C$1:$M$390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63" i="90"/>
  <c r="D5" i="86" s="1"/>
  <c r="A3" i="90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l="1"/>
  <c r="B98"/>
  <c r="A99" l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B97"/>
  <c r="D3" i="86" l="1"/>
  <c r="D17" i="88"/>
  <c r="A5"/>
  <c r="A6" s="1"/>
  <c r="A7" s="1"/>
  <c r="A8" s="1"/>
  <c r="A9" s="1"/>
  <c r="A10" s="1"/>
  <c r="A11" s="1"/>
  <c r="A12" s="1"/>
  <c r="A13" s="1"/>
  <c r="A14" s="1"/>
  <c r="A15" s="1"/>
  <c r="A4"/>
  <c r="A3"/>
  <c r="A4" i="78" l="1"/>
  <c r="A5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D50" i="94" l="1"/>
  <c r="D9" i="86" s="1"/>
  <c r="A3" i="94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D27" i="93"/>
  <c r="D8" i="86" s="1"/>
  <c r="A3" i="93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D129" i="92"/>
  <c r="D7" i="86" s="1"/>
  <c r="A3" i="92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B70" l="1"/>
  <c r="A70"/>
  <c r="F167" i="91"/>
  <c r="D6" i="86" s="1"/>
  <c r="A3" i="9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D98" i="89"/>
  <c r="D4" i="86" s="1"/>
  <c r="A3" i="89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D238" i="78"/>
  <c r="D2" i="86" s="1"/>
  <c r="D11" l="1"/>
  <c r="B69" i="92"/>
  <c r="A7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B70" i="91"/>
  <c r="A70" i="89"/>
  <c r="B70"/>
  <c r="A3" i="78"/>
  <c r="A126" i="92" l="1"/>
  <c r="A127" s="1"/>
  <c r="B69" i="91"/>
  <c r="B69" i="89"/>
  <c r="A7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B70" i="78"/>
  <c r="B69"/>
  <c r="D1" i="19" l="1"/>
  <c r="E1" s="1"/>
  <c r="F1" s="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Serier</t>
        </r>
      </text>
    </comment>
  </commentList>
</comments>
</file>

<file path=xl/sharedStrings.xml><?xml version="1.0" encoding="utf-8"?>
<sst xmlns="http://schemas.openxmlformats.org/spreadsheetml/2006/main" count="4986" uniqueCount="1722">
  <si>
    <t>Utgiverdata</t>
  </si>
  <si>
    <t>Vinter i Norge</t>
  </si>
  <si>
    <t>Er dette manglende 101-ere?</t>
  </si>
  <si>
    <t>Harrison Fisher - MANGLER</t>
  </si>
  <si>
    <t>Philip Boileau- MANGLER</t>
  </si>
  <si>
    <t>A modern eve, Taking toll, You will marry a dark man, The fudge party</t>
  </si>
  <si>
    <t xml:space="preserve">Har: 123 - mangler 15 og har 10 Posters 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</si>
  <si>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</si>
  <si>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</si>
  <si>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</si>
  <si>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</si>
  <si>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</si>
  <si>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An old song, Lost?, The bride, The debutant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</si>
  <si>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</si>
  <si>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</si>
  <si>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</si>
  <si>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</si>
  <si>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</si>
  <si>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</si>
  <si>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</si>
  <si>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</si>
  <si>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</si>
  <si>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</si>
  <si>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Wanted, an answer</t>
  </si>
  <si>
    <t>Antatt utg.år</t>
  </si>
  <si>
    <t>Kortnr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</si>
  <si>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</si>
  <si>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Glamour mankolister</t>
  </si>
  <si>
    <t>American girl</t>
  </si>
  <si>
    <t>Spring song, Anticipating, A passing shadow, Little lady Demure, A mischiefmaker, Yesterday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</si>
  <si>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</si>
  <si>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</si>
  <si>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</si>
  <si>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Samler kun Reinthal &amp; Newman</t>
  </si>
  <si>
    <t>2090 Well protected, 2091 Sketching, 2092 Ready and waiting, 2093 The parasol, 2095 Mary, 2096 Refreshments, 2097 Isn't he sweet?</t>
  </si>
  <si>
    <t>Har: 26</t>
  </si>
  <si>
    <t>Mangler 31 (basert på katalog)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</si>
  <si>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</si>
  <si>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</si>
  <si>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</si>
  <si>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</si>
  <si>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</si>
  <si>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American beauties, A fair driver, A study hour, A thorougbread (107?), Over the tea cup, Those bewitching eyes (107?)</t>
  </si>
  <si>
    <t xml:space="preserve">Fidler sisters </t>
  </si>
  <si>
    <t>Unr</t>
  </si>
  <si>
    <t>Finnes i flere ulike motiv 40-45 og 50-55</t>
  </si>
  <si>
    <t>602 A Christmas him, 604 Snow birds, 605 A Christmas belle</t>
  </si>
  <si>
    <t>Military Ladies series</t>
  </si>
  <si>
    <t>981 USA, 982 Serbia, 983 Belgium, 984 France, 985 Italy, 987 Great Britain - USD 12-16</t>
  </si>
  <si>
    <t>Format</t>
  </si>
  <si>
    <t>Ant</t>
  </si>
  <si>
    <t>Brukt år</t>
  </si>
  <si>
    <t>229 Lovingly yours, 230 Be with you in a minute, 363 A bit of tea and gossip, 365 For the wedding chest</t>
  </si>
  <si>
    <t>Tomorrow, Winter whispers</t>
  </si>
  <si>
    <t>2-motivs kort</t>
  </si>
  <si>
    <t>Kilde</t>
  </si>
  <si>
    <t>MB</t>
  </si>
  <si>
    <t>POV</t>
  </si>
  <si>
    <t>Kommentar 1</t>
  </si>
  <si>
    <t>Kommentar 2</t>
  </si>
  <si>
    <t>Totalt registrert</t>
  </si>
  <si>
    <t>Lik</t>
  </si>
  <si>
    <t>Beskrivelse</t>
  </si>
  <si>
    <t>Utgiver</t>
  </si>
  <si>
    <t>Serier</t>
  </si>
  <si>
    <t>Hva skal oppdateres</t>
  </si>
  <si>
    <t>Felter</t>
  </si>
  <si>
    <t>Kun data vi kjenner. F.eks kjenner vi ikke data for korrekt tittel, legg denne i kursiv - som en beskrivelse</t>
  </si>
  <si>
    <t>Tilsvarende for utgiverdata på baksiden</t>
  </si>
  <si>
    <t>Kobling til online-kopi</t>
  </si>
  <si>
    <t>Totalt registrerte</t>
  </si>
  <si>
    <t>5</t>
  </si>
  <si>
    <t>Parti af Aalgaard</t>
  </si>
  <si>
    <t>Fra Skaanevik</t>
  </si>
  <si>
    <t>Kommentar</t>
  </si>
  <si>
    <t>Dalen Telemark</t>
  </si>
  <si>
    <t>Stavanger</t>
  </si>
  <si>
    <t>3</t>
  </si>
  <si>
    <t>????</t>
  </si>
  <si>
    <t>Lillesand</t>
  </si>
  <si>
    <t>Suldalsporten</t>
  </si>
  <si>
    <t>Dato</t>
  </si>
  <si>
    <t xml:space="preserve">Hvilke serier </t>
  </si>
  <si>
    <t>Bidragsyter - init.</t>
  </si>
  <si>
    <t>Bidragsyter - navn</t>
  </si>
  <si>
    <t>Magne Botnedal</t>
  </si>
  <si>
    <t>Fliker</t>
  </si>
  <si>
    <t>Om</t>
  </si>
  <si>
    <t>Om regnearket, hva som skal oppdateres, hvem har oppdatert etc</t>
  </si>
  <si>
    <t>Per Otto Vold</t>
  </si>
  <si>
    <t>Oppdat</t>
  </si>
  <si>
    <t>Hva er oppdatert, av hvem og antall registreringer (kobles mot tall fra Serier)</t>
  </si>
  <si>
    <t>VF</t>
  </si>
  <si>
    <t>Merk "Kortnr" og "Kilde" med gult - for lettere å se hva som har blitt endret</t>
  </si>
  <si>
    <t>Gult blir også benyttet for tomme felter</t>
  </si>
  <si>
    <t>Koble mot Tekst-kolonnen</t>
  </si>
  <si>
    <t>Legg inn dine initialer, evt en nettbasert kilde. Siste som oppdaterer tidl. reg. legger inn sine initialer</t>
  </si>
  <si>
    <t>Beskrivelser</t>
  </si>
  <si>
    <t>Når tekster utover registrering endres, merkes endringene med gul bakgrunn</t>
  </si>
  <si>
    <t>Regler</t>
  </si>
  <si>
    <t>Initialer</t>
  </si>
  <si>
    <t>Oppdateres av den som oppdaterer, når det gjøres endringer i registreringer</t>
  </si>
  <si>
    <t>Forslag</t>
  </si>
  <si>
    <t>Reg. av</t>
  </si>
  <si>
    <t>Hvilke(n) serie(r) er oppdatert</t>
  </si>
  <si>
    <t>Totalt ant. registrert</t>
  </si>
  <si>
    <t>Ant. Periode</t>
  </si>
  <si>
    <t>Laveste nr</t>
  </si>
  <si>
    <t>Høyeste nr</t>
  </si>
  <si>
    <t>Hvilke serier/typer er med i regnearket og antall per flik + totalt antall reg.</t>
  </si>
  <si>
    <t>N/A</t>
  </si>
  <si>
    <t>Stavangerfotografer</t>
  </si>
  <si>
    <t>Oversikt over fotografer og deres utgivelser</t>
  </si>
  <si>
    <t>Lagt inn oversikten i standard mal</t>
  </si>
  <si>
    <t>Utgivere</t>
  </si>
  <si>
    <t>Antall reg.</t>
  </si>
  <si>
    <t>Fra Andenes. Vesteraalen</t>
  </si>
  <si>
    <t>19 eft</t>
  </si>
  <si>
    <t>Rusland.  Boris-Gleb</t>
  </si>
  <si>
    <t>33 eft</t>
  </si>
  <si>
    <t>Parti fra Hosanger</t>
  </si>
  <si>
    <t>1134 b</t>
  </si>
  <si>
    <t>Parti fra Tregde</t>
  </si>
  <si>
    <t>1239/1240a</t>
  </si>
  <si>
    <t>Tregde</t>
  </si>
  <si>
    <t>1239/1240b</t>
  </si>
  <si>
    <t>Holme pr. Mandal</t>
  </si>
  <si>
    <t>1242 a</t>
  </si>
  <si>
    <t>Vere, Lister</t>
  </si>
  <si>
    <t>1249 b</t>
  </si>
  <si>
    <t>1249 c-d</t>
  </si>
  <si>
    <t>Melhus, Søndre Undal</t>
  </si>
  <si>
    <t>1279 a</t>
  </si>
  <si>
    <t>Snig. Søndre Undal</t>
  </si>
  <si>
    <t>1282 a-b</t>
  </si>
  <si>
    <t>Parti fra Skaalevik pr. Flekkerø</t>
  </si>
  <si>
    <t>Parti fra Mebø pr. Flekkerø</t>
  </si>
  <si>
    <t>1290e</t>
  </si>
  <si>
    <t>Brækkestø</t>
  </si>
  <si>
    <t>Parti av Austad pr. Farsund</t>
  </si>
  <si>
    <t>Parti fra Agnefest</t>
  </si>
  <si>
    <t>Lyngdal</t>
  </si>
  <si>
    <t>1324 a</t>
  </si>
  <si>
    <t>1324 b</t>
  </si>
  <si>
    <t>Parti fra Bjorbek</t>
  </si>
  <si>
    <t>1412 a-b</t>
  </si>
  <si>
    <t>Fra Travkjøringen paa Sandvigvandet</t>
  </si>
  <si>
    <t>Guldsmedengen pr. Arendal</t>
  </si>
  <si>
    <t>Strømsbønes, Terneholmen, Svingaden pr Arendal</t>
  </si>
  <si>
    <t>1499 b-c</t>
  </si>
  <si>
    <t>Nes Jernverk pr. Tvedestrand</t>
  </si>
  <si>
    <t>1526 b</t>
  </si>
  <si>
    <t>Monkestø pr. Arendal</t>
  </si>
  <si>
    <t>Ødelgaarlden pr. Brevik</t>
  </si>
  <si>
    <t>1669 a</t>
  </si>
  <si>
    <t>1669 b</t>
  </si>
  <si>
    <t>Fra Nevlunghavn</t>
  </si>
  <si>
    <t>Løvheim i Tjøllling</t>
  </si>
  <si>
    <t>1682 b</t>
  </si>
  <si>
    <t>Fra Varhaug Jæderen</t>
  </si>
  <si>
    <t>1697-1698</t>
  </si>
  <si>
    <t>Vik. Rennesø</t>
  </si>
  <si>
    <t>Vikevaag. Rennesø</t>
  </si>
  <si>
    <t>Parti fra Raastad</t>
  </si>
  <si>
    <t>1742 a-b</t>
  </si>
  <si>
    <t>Parti fra Tjømø</t>
  </si>
  <si>
    <t>1747 a</t>
  </si>
  <si>
    <t>Parti fra Jaaberg</t>
  </si>
  <si>
    <t>1749 a-b</t>
  </si>
  <si>
    <t>Parti fra Thorød.  Nøtterø</t>
  </si>
  <si>
    <t>1753 a-b</t>
  </si>
  <si>
    <t>Parti fra Ramnæs i Jarlsberg</t>
  </si>
  <si>
    <t>Hoff Kirke i Jarlsberg</t>
  </si>
  <si>
    <t>1834 b</t>
  </si>
  <si>
    <t>Undrumsdal Kirke</t>
  </si>
  <si>
    <t>Vikedal i Ryfylke</t>
  </si>
  <si>
    <t>Hedrum pr. Larvik</t>
  </si>
  <si>
    <t>1903 a b</t>
  </si>
  <si>
    <t>Kvelde pr. Larvik</t>
  </si>
  <si>
    <t>1904 a</t>
  </si>
  <si>
    <t>Sundby i Kvelde</t>
  </si>
  <si>
    <t>1904 b</t>
  </si>
  <si>
    <t>Styrvolds Kirke</t>
  </si>
  <si>
    <t>1908 a</t>
  </si>
  <si>
    <t>Parti fra Slemdal pr. Skien</t>
  </si>
  <si>
    <t>Slemdal Kirke pr. Skien</t>
  </si>
  <si>
    <t>1912 b</t>
  </si>
  <si>
    <t>J. B. Rabbens trælastforretning. Ilsvaag</t>
  </si>
  <si>
    <t>Ohmsosen Ryfylke</t>
  </si>
  <si>
    <t>1942 b-c</t>
  </si>
  <si>
    <t>Herre i Bamle</t>
  </si>
  <si>
    <t>1949 a</t>
  </si>
  <si>
    <t>Næs i Telemarken</t>
  </si>
  <si>
    <t>Akrehaugen i Saude. Telemarken</t>
  </si>
  <si>
    <t>Hjuksebø i Telemarken</t>
  </si>
  <si>
    <t>Vangnes i Sauade.  Ryfylke</t>
  </si>
  <si>
    <t>Saudesjøen, Ryfylke</t>
  </si>
  <si>
    <t>Aardal Ryfylke</t>
  </si>
  <si>
    <t>2056 b</t>
  </si>
  <si>
    <t>P.Nilsens Gartnerier, Skaatø</t>
  </si>
  <si>
    <t>2108 b-c</t>
  </si>
  <si>
    <t>Myra Vegaardsheien</t>
  </si>
  <si>
    <t>2112 b</t>
  </si>
  <si>
    <t>Ubergsmoen pr. Tvedestrand</t>
  </si>
  <si>
    <t>2116 a</t>
  </si>
  <si>
    <t>Vikebygd. Søndhordland</t>
  </si>
  <si>
    <t>Vik i Sogn. Norge</t>
  </si>
  <si>
    <t>2130 b</t>
  </si>
  <si>
    <t>Lyster. Sogn</t>
  </si>
  <si>
    <t>Gaupne. Sogn</t>
  </si>
  <si>
    <t>Solvorn. Sogn</t>
  </si>
  <si>
    <t>Flaam i Sogn</t>
  </si>
  <si>
    <t>Parti fra Aurland.  Sogn</t>
  </si>
  <si>
    <t>2194 b</t>
  </si>
  <si>
    <t>Kaupanger. Sogn</t>
  </si>
  <si>
    <t>Parti af Aalefjær i Topdal</t>
  </si>
  <si>
    <t xml:space="preserve">Dimmelsvik. Haradanger </t>
  </si>
  <si>
    <t>Jondal</t>
  </si>
  <si>
    <t>Lunde i Telemarken</t>
  </si>
  <si>
    <t>Parti av Flaabygden. Telemarken</t>
  </si>
  <si>
    <t>2366 a</t>
  </si>
  <si>
    <t>Parti av Imsland</t>
  </si>
  <si>
    <t>Vats Kirke</t>
  </si>
  <si>
    <t>2384 b</t>
  </si>
  <si>
    <t>Tveitsund. Treungen. Telemarken</t>
  </si>
  <si>
    <t>Vik i Nissedal. Telemarken</t>
  </si>
  <si>
    <t>Nordbygden i Nissedal Telemarken</t>
  </si>
  <si>
    <t>2395/96</t>
  </si>
  <si>
    <t>Staabur paa Flaadeland Vraadal i Telemarken</t>
  </si>
  <si>
    <t>Parti fra Veum i Fyresdal.</t>
  </si>
  <si>
    <t>2434 a b</t>
  </si>
  <si>
    <t>Parti af Fyrisdal i Telemarken</t>
  </si>
  <si>
    <t>2435 a</t>
  </si>
  <si>
    <t>Parti af Fyresdal i Telemarken</t>
  </si>
  <si>
    <t>2435 b</t>
  </si>
  <si>
    <t>Hæglandsgrind Telemarken</t>
  </si>
  <si>
    <t>Ostre Sveindal i Grindum</t>
  </si>
  <si>
    <t>2468 a c</t>
  </si>
  <si>
    <t>Birkeland pr. Farsund</t>
  </si>
  <si>
    <t>Hegebostad Kirke pr. Farsund</t>
  </si>
  <si>
    <t>Fjotlands Kikre pr Flekkefjord</t>
  </si>
  <si>
    <t>Parti af Breimoen i Kvinesdal</t>
  </si>
  <si>
    <t>Laardal i Telemarken</t>
  </si>
  <si>
    <t>Laurdals Uldspinderi i Telemarken</t>
  </si>
  <si>
    <t>Fraa Høydalsmo. Telemarki</t>
  </si>
  <si>
    <t>Høiskolen paa Klep, Jæderen</t>
  </si>
  <si>
    <t>2502 a</t>
  </si>
  <si>
    <t>Klep kirke og Høiskolen Klep Jæderen</t>
  </si>
  <si>
    <t>2502 b</t>
  </si>
  <si>
    <t>Tingvold i Nordmøre</t>
  </si>
  <si>
    <t>2662 a</t>
  </si>
  <si>
    <t>Valanad pr. Mandal</t>
  </si>
  <si>
    <t>2709 a-b</t>
  </si>
  <si>
    <t>Vigeland pr. Mandal</t>
  </si>
  <si>
    <t>2713 a-b</t>
  </si>
  <si>
    <t>Hallandsvik i Søgne</t>
  </si>
  <si>
    <t>2715 a-b</t>
  </si>
  <si>
    <t>Parti av Regefjord</t>
  </si>
  <si>
    <t>Sogndal I Dalene</t>
  </si>
  <si>
    <t>Parti av Sogndal I Dalene</t>
  </si>
  <si>
    <t>Kvaande i Nordmøre.</t>
  </si>
  <si>
    <t>2740 a</t>
  </si>
  <si>
    <t>Surendalsøren i Nordmøre</t>
  </si>
  <si>
    <t>2747 b</t>
  </si>
  <si>
    <t>2747 c</t>
  </si>
  <si>
    <t>Harlse i Nordmør</t>
  </si>
  <si>
    <t>2815 a</t>
  </si>
  <si>
    <t>2815 b</t>
  </si>
  <si>
    <t>Parti fra Skaalevikfjord i Nordmør</t>
  </si>
  <si>
    <t>2816 a</t>
  </si>
  <si>
    <t>Parti av Eidsøren i Nordmør</t>
  </si>
  <si>
    <t>Eidsvaag pr. Molde</t>
  </si>
  <si>
    <t>Parti av Værvik</t>
  </si>
  <si>
    <t>2874 b</t>
  </si>
  <si>
    <t>Parti fra Aalgaard</t>
  </si>
  <si>
    <t>Parti av Vonheim</t>
  </si>
  <si>
    <t>Vilnes Kirke.   Kumle i Søndfjord</t>
  </si>
  <si>
    <t>2967 a-b</t>
  </si>
  <si>
    <t>Parti af Kjøllsdalen</t>
  </si>
  <si>
    <t>Parti af Helvik (2-bilders kort)</t>
  </si>
  <si>
    <t>3127 a-b</t>
  </si>
  <si>
    <t>Parti av Vereide i Nordfjord</t>
  </si>
  <si>
    <t>3163/64</t>
  </si>
  <si>
    <t>Fra Bru, Jæderen</t>
  </si>
  <si>
    <t>3186 a-b</t>
  </si>
  <si>
    <t>Parti av Fiskeværet Weiholmen</t>
  </si>
  <si>
    <t>3258 b</t>
  </si>
  <si>
    <t>Fane Spinderi, Reberbane og Notfabrik pr. Bergen</t>
  </si>
  <si>
    <t>3266 b</t>
  </si>
  <si>
    <t>Parti av Ekerøen</t>
  </si>
  <si>
    <t>3283 a-b</t>
  </si>
  <si>
    <t>Parti av Seglem, Ekerøen</t>
  </si>
  <si>
    <t>3284 a-b</t>
  </si>
  <si>
    <t>Parti av Storhaaaren i Nordmør</t>
  </si>
  <si>
    <t>3435 a-b</t>
  </si>
  <si>
    <t>Parti fra Sundvor.</t>
  </si>
  <si>
    <t>3560 a-b</t>
  </si>
  <si>
    <t>Parti av Næbb Hasselviken</t>
  </si>
  <si>
    <t>Parti av Hasselviken</t>
  </si>
  <si>
    <t>3565 b</t>
  </si>
  <si>
    <t>3565 c</t>
  </si>
  <si>
    <t>Fra Raakvaag.</t>
  </si>
  <si>
    <t>Kyllingstad pr. Mandal</t>
  </si>
  <si>
    <t>3598 a-b</t>
  </si>
  <si>
    <t>Sogndals Prestegaard og Kirke</t>
  </si>
  <si>
    <t>3603 a-b</t>
  </si>
  <si>
    <t>Vennestad i Kvaas Sogn</t>
  </si>
  <si>
    <t>3810 a-b-c</t>
  </si>
  <si>
    <t>Husvik i Sulen</t>
  </si>
  <si>
    <t>3917 a-b</t>
  </si>
  <si>
    <t>Parti fra Trangsundet</t>
  </si>
  <si>
    <t>Sund Folkehøiskole Inderøen.</t>
  </si>
  <si>
    <t>3993 b</t>
  </si>
  <si>
    <t>Parti fra Venneshavn</t>
  </si>
  <si>
    <t>3996 c</t>
  </si>
  <si>
    <t>Handelstedet Eitun med omegn Stjørdalen</t>
  </si>
  <si>
    <t>3997 a</t>
  </si>
  <si>
    <t>Fra Time Jæderen</t>
  </si>
  <si>
    <t>Nærbø Jæderen</t>
  </si>
  <si>
    <t>St. Sirevaag Jæderen</t>
  </si>
  <si>
    <t>4044 a</t>
  </si>
  <si>
    <t>4044 b</t>
  </si>
  <si>
    <t>Kasfjord pr. Harstad</t>
  </si>
  <si>
    <t>Fra Nygaard pr. Finsnes, Nordland</t>
  </si>
  <si>
    <t>Bertnes Uldvarefabrik i Bodin</t>
  </si>
  <si>
    <t>5551 c</t>
  </si>
  <si>
    <t>Parti av Nordfolden</t>
  </si>
  <si>
    <t>Fra Rosfjord i Nordland</t>
  </si>
  <si>
    <t>5565 a</t>
  </si>
  <si>
    <t>Handelstedet Myreng Maalsnes</t>
  </si>
  <si>
    <t>Fra Ølensvaag Sønderfjordland</t>
  </si>
  <si>
    <t>Parti av Gratangsbotn Nordland</t>
  </si>
  <si>
    <t>5690-91a</t>
  </si>
  <si>
    <t>5690-91c</t>
  </si>
  <si>
    <t>Fra Skarsteg i Nordland</t>
  </si>
  <si>
    <t>Fra Kvalnes. Andøen.</t>
  </si>
  <si>
    <t>Mindlandet. Helgeland</t>
  </si>
  <si>
    <t>Reisenbro i Nordreisen</t>
  </si>
  <si>
    <t>5905 a</t>
  </si>
  <si>
    <t>Nesna. Helgeland</t>
  </si>
  <si>
    <t>Fra Glein, Helgeland</t>
  </si>
  <si>
    <t>Parti fra Fiskeværet. Myken. Helgeland</t>
  </si>
  <si>
    <t>6194 a</t>
  </si>
  <si>
    <t>Selvær Helgeland</t>
  </si>
  <si>
    <t>Træna Helgeland</t>
  </si>
  <si>
    <t>6220 a-b</t>
  </si>
  <si>
    <t>Grønø. Helgeland</t>
  </si>
  <si>
    <t>Parti fra Øksningen, Helgeland</t>
  </si>
  <si>
    <t>Fra Holl Leknes i Lofoten</t>
  </si>
  <si>
    <t>Skotnæs og Buksnæs Kirke Lofoten</t>
  </si>
  <si>
    <t>Fra Moskenes i Lofoten</t>
  </si>
  <si>
    <t>6388 b</t>
  </si>
  <si>
    <t>Parti fra Værø i Namdalen</t>
  </si>
  <si>
    <t>6484 b</t>
  </si>
  <si>
    <t>Fra Torsken i Senjen</t>
  </si>
  <si>
    <t>Hovden i Senjen</t>
  </si>
  <si>
    <t>6756 a</t>
  </si>
  <si>
    <t>6756 b</t>
  </si>
  <si>
    <t>Galleberg i Jarlsberg</t>
  </si>
  <si>
    <t>6784 b</t>
  </si>
  <si>
    <t>6784 c</t>
  </si>
  <si>
    <t>6784 d</t>
  </si>
  <si>
    <t>Spilling i Nordre Undal</t>
  </si>
  <si>
    <t>6811 a-b</t>
  </si>
  <si>
    <t>6816 a b c</t>
  </si>
  <si>
    <t>Ekermoen pr. Kongsberg</t>
  </si>
  <si>
    <t>Utengen st.  Lier</t>
  </si>
  <si>
    <t>Meren meieri.  Lier</t>
  </si>
  <si>
    <t>Tysfjord Prestegaard, Klokkergaard og Kirke</t>
  </si>
  <si>
    <t>Treland Fabrik i Kvinesdal</t>
  </si>
  <si>
    <t>7258 a.b.c</t>
  </si>
  <si>
    <t xml:space="preserve">Jøsinfjord Fabrikker </t>
  </si>
  <si>
    <t>7270 a</t>
  </si>
  <si>
    <t>7270 b</t>
  </si>
  <si>
    <t>Tonstad i Siredalen</t>
  </si>
  <si>
    <t>Harran pr. Namsos</t>
  </si>
  <si>
    <t>7315 a-b</t>
  </si>
  <si>
    <t>Lindesnes fyr og Vaage</t>
  </si>
  <si>
    <t>7335 a-b</t>
  </si>
  <si>
    <t>Lillehavn.  Lindesnes</t>
  </si>
  <si>
    <t>Bjørgan Skole</t>
  </si>
  <si>
    <t>Nordre Kirkreit</t>
  </si>
  <si>
    <t>Bartnes Meieri</t>
  </si>
  <si>
    <t>Buvorp Namdalen</t>
  </si>
  <si>
    <t>Partier fra Kirkenæsvaag.</t>
  </si>
  <si>
    <t>7546 a-b</t>
  </si>
  <si>
    <t>Follafos Sliperi</t>
  </si>
  <si>
    <t>7548 a-b</t>
  </si>
  <si>
    <t>Parti fra Store og Lillefolden</t>
  </si>
  <si>
    <t>7548 c-d</t>
  </si>
  <si>
    <t>Lyngstad skole</t>
  </si>
  <si>
    <t>Hølands meieri &amp; landhandleri</t>
  </si>
  <si>
    <t>Bøhler landhandleri - Enebakneset</t>
  </si>
  <si>
    <t>Parti fra Ekne</t>
  </si>
  <si>
    <t>Kjæringvik Skydssstation</t>
  </si>
  <si>
    <t>Parti fra Strømsæter Damanlegg</t>
  </si>
  <si>
    <t xml:space="preserve">Parti fra Stod </t>
  </si>
  <si>
    <t>Skjønhaug i Trogstad</t>
  </si>
  <si>
    <t>Tjærvik i Halse</t>
  </si>
  <si>
    <t>Parti fra Korsveien, Gaustad og Gaustadvatne. Høllønna</t>
  </si>
  <si>
    <t>Kaarstad Landhandel &amp; Meieri.</t>
  </si>
  <si>
    <t>Parti fra Høibraaten. Parti fra Grorud</t>
  </si>
  <si>
    <t>Parti fra Selvik i Sande</t>
  </si>
  <si>
    <t>Fagernes pr Skaabo st.</t>
  </si>
  <si>
    <t>Telegrafstationen. Rørvik Namdalen</t>
  </si>
  <si>
    <t>Foslandsosen</t>
  </si>
  <si>
    <t>Skomsvold. Foslandsosen.</t>
  </si>
  <si>
    <t>8172 a</t>
  </si>
  <si>
    <t>8172 b</t>
  </si>
  <si>
    <t>Kvarstein pr. Kristiansand S</t>
  </si>
  <si>
    <t>8370 a</t>
  </si>
  <si>
    <t>Kile i Hægeland</t>
  </si>
  <si>
    <t>8371 a-b</t>
  </si>
  <si>
    <t>Strandheim i Flatanger</t>
  </si>
  <si>
    <t>8373 a</t>
  </si>
  <si>
    <t>Parti av Handelstedet Melandsø.  Hitteren</t>
  </si>
  <si>
    <t>8439 a</t>
  </si>
  <si>
    <t>Handelstedet Nordbotn Hitteren</t>
  </si>
  <si>
    <t>Fra Rødnes i Smaalenene</t>
  </si>
  <si>
    <t>Hilsen fra Stod</t>
  </si>
  <si>
    <t>Skrøvseth i Bøfjorden</t>
  </si>
  <si>
    <t>Vikan Beitstaden</t>
  </si>
  <si>
    <t>Andenes 3VIII10</t>
  </si>
  <si>
    <t>Hardg. Sh G 18VIII12</t>
  </si>
  <si>
    <t>Kristiansand 24/8-1912</t>
  </si>
  <si>
    <t>Kristiansand 21/2-1913</t>
  </si>
  <si>
    <t>Holme 19VII09</t>
  </si>
  <si>
    <t>Vanse 30I10</t>
  </si>
  <si>
    <t>Mandal 27X09</t>
  </si>
  <si>
    <t>Mandal 16V08</t>
  </si>
  <si>
    <t>Undal 28XII08</t>
  </si>
  <si>
    <t>Kristiansand S 21.12.09</t>
  </si>
  <si>
    <t>Brevik-Krist. 9III11</t>
  </si>
  <si>
    <t>Grimstad 19XII09</t>
  </si>
  <si>
    <t>Lillesand 15V10</t>
  </si>
  <si>
    <t>Austad 8VI08</t>
  </si>
  <si>
    <t>Arendal 13/7-12</t>
  </si>
  <si>
    <t>Grimstad 22XII11</t>
  </si>
  <si>
    <t>Brevik-Kr-sand S 22I12</t>
  </si>
  <si>
    <t>Arendal 8XII10</t>
  </si>
  <si>
    <t>Arendal 6V10</t>
  </si>
  <si>
    <t>Tønsberg 13VII12</t>
  </si>
  <si>
    <t>Varhaug 15V09</t>
  </si>
  <si>
    <t>Rennesø 21XII09</t>
  </si>
  <si>
    <t>Tjømø 15IV13</t>
  </si>
  <si>
    <t>Joberg 21XII12</t>
  </si>
  <si>
    <t>Vestbanernes pexp A 6III11</t>
  </si>
  <si>
    <t>Ramnæs 12X08</t>
  </si>
  <si>
    <t>Hof i Jarlsberg 23II10</t>
  </si>
  <si>
    <t>Undrumsdal 21VII10</t>
  </si>
  <si>
    <t>Vigedal 22XII13</t>
  </si>
  <si>
    <t>Hedrum 22XII09</t>
  </si>
  <si>
    <t>Kvelde 1VII09</t>
  </si>
  <si>
    <t>Slemdal 8IV09</t>
  </si>
  <si>
    <t>Ryfylke Posteksp. E 27I11</t>
  </si>
  <si>
    <t>Gvarv 13VII10</t>
  </si>
  <si>
    <t>Akkerhaugen 21XII08</t>
  </si>
  <si>
    <t>Saudesjøen 14IV11</t>
  </si>
  <si>
    <t>Stavanger27VI12</t>
  </si>
  <si>
    <t>Brevik-Kr-sand S 24X18</t>
  </si>
  <si>
    <t>Vegaardsheien 2I10</t>
  </si>
  <si>
    <t>Ubergsmoen 21XII21</t>
  </si>
  <si>
    <t>Simonstad 17II13</t>
  </si>
  <si>
    <t>Vikebtgd 26I09</t>
  </si>
  <si>
    <t>Lyster 1V09</t>
  </si>
  <si>
    <t>Flaam27XII09</t>
  </si>
  <si>
    <t>Aurland 29XII09</t>
  </si>
  <si>
    <t>Bø i Telemarken 11IV10</t>
  </si>
  <si>
    <t>Strengen 22XII28</t>
  </si>
  <si>
    <t>Imsland 21X10</t>
  </si>
  <si>
    <t>Ølen 3I13</t>
  </si>
  <si>
    <t>treungen 18XII09</t>
  </si>
  <si>
    <t>Treungen 23XII08</t>
  </si>
  <si>
    <t>Bandak Postexp. 24XII08</t>
  </si>
  <si>
    <t>Fyresdal 13VII09</t>
  </si>
  <si>
    <t>Fyresdal 23XII08</t>
  </si>
  <si>
    <t>Grinden 2XII08</t>
  </si>
  <si>
    <t>Lyngdal 10VI10</t>
  </si>
  <si>
    <t>Hammerheim 31XII11</t>
  </si>
  <si>
    <t>Laardal 11X10</t>
  </si>
  <si>
    <t>Kleppe 2II10</t>
  </si>
  <si>
    <t>Kleppe 18X09</t>
  </si>
  <si>
    <t>Tingvold 5I12</t>
  </si>
  <si>
    <t>Undal 7V17</t>
  </si>
  <si>
    <t>Hallandvik 9I13</t>
  </si>
  <si>
    <t>Surendalen 24XII10</t>
  </si>
  <si>
    <t>Figgen 28VII09</t>
  </si>
  <si>
    <t>Halse 22XII08</t>
  </si>
  <si>
    <t>Nordmør posteksp 21XII08</t>
  </si>
  <si>
    <t>Eidsvaag 28XII09</t>
  </si>
  <si>
    <t>Gjesdal 2II13</t>
  </si>
  <si>
    <t>datert 1911</t>
  </si>
  <si>
    <t>Askvold 21XII09</t>
  </si>
  <si>
    <t>Kjølsdalen 26VII33</t>
  </si>
  <si>
    <t>Stend 11III10</t>
  </si>
  <si>
    <t>Nordre Ekerø 17III15</t>
  </si>
  <si>
    <t>Brevik-Krist. C 24III09</t>
  </si>
  <si>
    <t>Datert 3/9-09</t>
  </si>
  <si>
    <t>Sundvor 24XII10</t>
  </si>
  <si>
    <t>Datert 15/5-09</t>
  </si>
  <si>
    <t>Mandal5XIII11</t>
  </si>
  <si>
    <t>Veggua 8-6-61</t>
  </si>
  <si>
    <t>Hervikbygden 10II17</t>
  </si>
  <si>
    <t>Trangsundet 1VI09</t>
  </si>
  <si>
    <t>Inderøen 3IX11</t>
  </si>
  <si>
    <t>Venneshavn 31XII11</t>
  </si>
  <si>
    <t>Hell 24XII10</t>
  </si>
  <si>
    <t>Store Sirevaag 7VIII10</t>
  </si>
  <si>
    <t>Finsnes13IX09</t>
  </si>
  <si>
    <t>Ølen 12V10</t>
  </si>
  <si>
    <t>Andenes 21XII09</t>
  </si>
  <si>
    <t>Gratangsbotn 12VI10</t>
  </si>
  <si>
    <t>Gratangsbotn 24IX09</t>
  </si>
  <si>
    <t>IV77</t>
  </si>
  <si>
    <t>Mindland 9XII09</t>
  </si>
  <si>
    <t>Grønø 24XII23</t>
  </si>
  <si>
    <t>Øksningen 21XII09</t>
  </si>
  <si>
    <t>Harran 28VI11</t>
  </si>
  <si>
    <t>Torsken2IX09</t>
  </si>
  <si>
    <t>Hovden 8II10</t>
  </si>
  <si>
    <t>Spilling 26XII09</t>
  </si>
  <si>
    <t>Drag i Salten 11X10</t>
  </si>
  <si>
    <t>IV166 Farsund 13VII10</t>
  </si>
  <si>
    <t>Spind 2VI10</t>
  </si>
  <si>
    <t>Jøssingfjorden 29IV13</t>
  </si>
  <si>
    <t>Rekefjord 18V10</t>
  </si>
  <si>
    <t>Harran 15VIII10</t>
  </si>
  <si>
    <t>Harran 22XII11</t>
  </si>
  <si>
    <t>Kristiansand S 17.7.11</t>
  </si>
  <si>
    <t>Lindesnes 31III15</t>
  </si>
  <si>
    <t>Stenkjær 29XII17</t>
  </si>
  <si>
    <t>????27XII10</t>
  </si>
  <si>
    <t>Namdalseid 22XII10</t>
  </si>
  <si>
    <t>Kirknesvaagen 19XII12</t>
  </si>
  <si>
    <t>Follafoss 2XI11</t>
  </si>
  <si>
    <t>Follafoss 1I13</t>
  </si>
  <si>
    <t>Hemnes i Høland 2II14</t>
  </si>
  <si>
    <t>Baadstad 11XII11</t>
  </si>
  <si>
    <t>Ekne 30VI14</t>
  </si>
  <si>
    <t>Sydbanens Postexp. Ø.L. 2VII11</t>
  </si>
  <si>
    <t>Rørvik i Namdalen 3II11</t>
  </si>
  <si>
    <t>Fosslandsosen 30XII11</t>
  </si>
  <si>
    <t>Fosslandsosen 31XII13</t>
  </si>
  <si>
    <t>Vennesla 18V10</t>
  </si>
  <si>
    <t>Hitteren 30III12</t>
  </si>
  <si>
    <t>Storfosen 29XII10</t>
  </si>
  <si>
    <t>Trondhjem 22XII10</t>
  </si>
  <si>
    <t>Rødnes 6VIII12</t>
  </si>
  <si>
    <t>Snaasen 2I11</t>
  </si>
  <si>
    <t>Fylke</t>
  </si>
  <si>
    <t>NO</t>
  </si>
  <si>
    <t>RUS</t>
  </si>
  <si>
    <t>HO</t>
  </si>
  <si>
    <t>VA</t>
  </si>
  <si>
    <t>AA</t>
  </si>
  <si>
    <t>TE</t>
  </si>
  <si>
    <t>RO</t>
  </si>
  <si>
    <t>SF</t>
  </si>
  <si>
    <t>MR</t>
  </si>
  <si>
    <t>ST</t>
  </si>
  <si>
    <t>NT</t>
  </si>
  <si>
    <t>TR</t>
  </si>
  <si>
    <t>BU</t>
  </si>
  <si>
    <t>AK</t>
  </si>
  <si>
    <t>ØF</t>
  </si>
  <si>
    <t>OS</t>
  </si>
  <si>
    <t>Type</t>
  </si>
  <si>
    <t xml:space="preserve">Byaasens Uldvarefabrik pr. Trondhjem </t>
  </si>
  <si>
    <t>Kort beklippet</t>
  </si>
  <si>
    <t>Nevlunghavn</t>
  </si>
  <si>
    <t>Nordfold 21XII14</t>
  </si>
  <si>
    <t>Bruktdata</t>
  </si>
  <si>
    <t>Stvgr For</t>
  </si>
  <si>
    <t>8981</t>
  </si>
  <si>
    <t>Stavanger Forenede Fotografer m/Eft</t>
  </si>
  <si>
    <t>1907-1914</t>
  </si>
  <si>
    <t>Einar Oulii</t>
  </si>
  <si>
    <t>1906-1907</t>
  </si>
  <si>
    <t>Rogaland og Hordaland</t>
  </si>
  <si>
    <t>Eidsvik i Skjold</t>
  </si>
  <si>
    <t>Haraldseidsvaag i Skjold</t>
  </si>
  <si>
    <t>Hilsen fra Hinna (2-bilders kort)</t>
  </si>
  <si>
    <t>Skjoldevig</t>
  </si>
  <si>
    <t>Husnås Kirke</t>
  </si>
  <si>
    <t>Valen (Søndhordland)</t>
  </si>
  <si>
    <t>Grindefjord 19I08</t>
  </si>
  <si>
    <t>Hinna 4/6-07</t>
  </si>
  <si>
    <t>Skjold 20X09</t>
  </si>
  <si>
    <t>Husnes 30XII13</t>
  </si>
  <si>
    <t>Valen i Søndhordland 24XII08</t>
  </si>
  <si>
    <t>John Kjølvik</t>
  </si>
  <si>
    <t xml:space="preserve">Vest-Agder til Møre og Romsdal </t>
  </si>
  <si>
    <t>15 fylker + Russland representert</t>
  </si>
  <si>
    <t>A/S Norwegian Sardine Co. Kopervik</t>
  </si>
  <si>
    <t>Akerø - kirke.  Romsdalen</t>
  </si>
  <si>
    <t>Anen Engsgate, Kopervik</t>
  </si>
  <si>
    <t>Apotekergaten, Kopervik</t>
  </si>
  <si>
    <t>Brekke og Lerang  -  Ryfylke</t>
  </si>
  <si>
    <t>Bru Ryfylke</t>
  </si>
  <si>
    <t>Eidsaa</t>
  </si>
  <si>
    <t>Eikefjord-Kinn</t>
  </si>
  <si>
    <t>Fister Ryfylke</t>
  </si>
  <si>
    <t>Florø</t>
  </si>
  <si>
    <t>Florø. Gadeparti</t>
  </si>
  <si>
    <t>Fraa Maalsnes Sogn</t>
  </si>
  <si>
    <t>Helle Ryfylke</t>
  </si>
  <si>
    <t>Hesby, Finnø</t>
  </si>
  <si>
    <t>Hilsen fra Tonstad</t>
  </si>
  <si>
    <t>Hislen fra Tøsse</t>
  </si>
  <si>
    <t>Hjelmeland</t>
  </si>
  <si>
    <t>Hopen Høidalsfjord</t>
  </si>
  <si>
    <t>Hornellen</t>
  </si>
  <si>
    <t>Høle Ryfylke</t>
  </si>
  <si>
    <t>Judeberget Finnø</t>
  </si>
  <si>
    <t>Kavli.  Isfjorden</t>
  </si>
  <si>
    <t>Klokkergaarden, Finnø</t>
  </si>
  <si>
    <t>Landbruksskolen, Nærstrand, Ryfylke</t>
  </si>
  <si>
    <t>Meling Ryfylke</t>
  </si>
  <si>
    <t>Myklebust i Søvde</t>
  </si>
  <si>
    <t>Nærbø og Lauda, Finnø</t>
  </si>
  <si>
    <t>Nærstrand, Ryfylke</t>
  </si>
  <si>
    <t xml:space="preserve">Oltedal </t>
  </si>
  <si>
    <t>Oltedal Ryfylke</t>
  </si>
  <si>
    <t>Oltedal i Ryfylke</t>
  </si>
  <si>
    <t>Oltesvik Ryfylke</t>
  </si>
  <si>
    <t>Parti af Boi i Sørbø</t>
  </si>
  <si>
    <t>Parti af Helland</t>
  </si>
  <si>
    <t>Parti af Kopervik</t>
  </si>
  <si>
    <t>Parti av Erøen</t>
  </si>
  <si>
    <t>Parti av Helle</t>
  </si>
  <si>
    <t>Parti av Kvaløy Ryfylke</t>
  </si>
  <si>
    <t>Parti av Reilstad, Ryfylke</t>
  </si>
  <si>
    <t>Parti av Røldal</t>
  </si>
  <si>
    <t>Parti av Sauda</t>
  </si>
  <si>
    <t>Parti av Suldalsosen</t>
  </si>
  <si>
    <t>Parti av Ølensvaag Shl.</t>
  </si>
  <si>
    <t>Parti fra Bjørheimsbygden Ryfylke</t>
  </si>
  <si>
    <t>Parti fra Hellandsbygden, Saude</t>
  </si>
  <si>
    <t>Parti fra Helvik. Jæderen</t>
  </si>
  <si>
    <t>Parti fra Hindervaag, Nedstrand</t>
  </si>
  <si>
    <t>Parti fra Landbruksskolen, Nedstrand</t>
  </si>
  <si>
    <t>Parti fra Nedstrand</t>
  </si>
  <si>
    <t>Parti Øvre Espedal</t>
  </si>
  <si>
    <t>Revfsbygden, Ryfylke</t>
  </si>
  <si>
    <t>Røldal Kirke</t>
  </si>
  <si>
    <t>Sand Kirke</t>
  </si>
  <si>
    <t>Sandal-Magne</t>
  </si>
  <si>
    <t>Sandfossen. Ryfylke</t>
  </si>
  <si>
    <t>Sand Hovedgaden</t>
  </si>
  <si>
    <t>Saudasjøen</t>
  </si>
  <si>
    <t>Saude kirke</t>
  </si>
  <si>
    <t>Saude Ryfylke</t>
  </si>
  <si>
    <t>Selje, Nordfjord</t>
  </si>
  <si>
    <t>Skartvedtvaagen - Ryfylke</t>
  </si>
  <si>
    <t>Skartvedt - Rfylke</t>
  </si>
  <si>
    <t>Stavanger amts tuberkulosehjem</t>
  </si>
  <si>
    <t>Steinesvåg Finnø</t>
  </si>
  <si>
    <t>Sternarøy</t>
  </si>
  <si>
    <t>Svindheimsskaret</t>
  </si>
  <si>
    <t>Talgø Ryfykle</t>
  </si>
  <si>
    <t xml:space="preserve">Tivoli Stavanger </t>
  </si>
  <si>
    <t>Ubesund, Ryfyllke</t>
  </si>
  <si>
    <t xml:space="preserve">Ølve Hardanger </t>
  </si>
  <si>
    <t>Vik i Søvde</t>
  </si>
  <si>
    <t>Wigevåg Rennesø</t>
  </si>
  <si>
    <t>Kinamisjonens ungdomskule Nærbø</t>
  </si>
  <si>
    <t>Sjernarøy</t>
  </si>
  <si>
    <t>Parti fra Vigrestad, Jæderen</t>
  </si>
  <si>
    <t>Parti fra Moi, Lunde</t>
  </si>
  <si>
    <t>Parti af Aamot, Kvinnesdal</t>
  </si>
  <si>
    <t>Parti af Liknæs.  Kvinnesdal</t>
  </si>
  <si>
    <t>Sauda</t>
  </si>
  <si>
    <t>Atelier-sted</t>
  </si>
  <si>
    <t xml:space="preserve">Partier fra Sogndal </t>
  </si>
  <si>
    <t xml:space="preserve">Parti fra Mehammer </t>
  </si>
  <si>
    <t>Kopervik 24III14</t>
  </si>
  <si>
    <t>Meling i Ryfylke 19VII13</t>
  </si>
  <si>
    <t>Hinderaavaag 31XII19</t>
  </si>
  <si>
    <t>Fister 4/7-12</t>
  </si>
  <si>
    <t>Florø 21XII10</t>
  </si>
  <si>
    <t>Sogn 23XII17</t>
  </si>
  <si>
    <t>Helle Ryfylke 1911</t>
  </si>
  <si>
    <t>Stavanger 24XII20</t>
  </si>
  <si>
    <t>Tonstad 23XT19</t>
  </si>
  <si>
    <t>Tonstad 12I20</t>
  </si>
  <si>
    <t>Skiftun 9/7-38</t>
  </si>
  <si>
    <t>Moldøen 2VI11</t>
  </si>
  <si>
    <t>Høle 12/12-11</t>
  </si>
  <si>
    <t>Høle i Ryfylke 22/12-14</t>
  </si>
  <si>
    <t>Finnø 21XI10</t>
  </si>
  <si>
    <t>Stavanger 16IX32</t>
  </si>
  <si>
    <t>Nerstrand 23XII11</t>
  </si>
  <si>
    <t>Meling i Ryfylke 10VII10</t>
  </si>
  <si>
    <t>Stavanger 31XII17</t>
  </si>
  <si>
    <t>Nerstrand 3IX15</t>
  </si>
  <si>
    <t>Oltedal 22/12-33</t>
  </si>
  <si>
    <t>Oltedal 24/4-13</t>
  </si>
  <si>
    <t>Oltesvik 20/12-15</t>
  </si>
  <si>
    <t>Meling i Ryfylke 13/12-09</t>
  </si>
  <si>
    <t>Stavanger 12.11.09</t>
  </si>
  <si>
    <t>Erøy 29VI44</t>
  </si>
  <si>
    <t>Stavanger 16/2-18</t>
  </si>
  <si>
    <t>KPH Kvaløy I Ryfylke</t>
  </si>
  <si>
    <t>Reilstad 15-11-46</t>
  </si>
  <si>
    <t>Nesflaten 11/4-34</t>
  </si>
  <si>
    <t>Tau 5/8-16</t>
  </si>
  <si>
    <t>Helvik 7VII19</t>
  </si>
  <si>
    <t>Hindervaag 31XII19</t>
  </si>
  <si>
    <t>Nedstrand 9VII20</t>
  </si>
  <si>
    <t>Vatlandsvaag 31XII09</t>
  </si>
  <si>
    <t>Sand 20/8-09</t>
  </si>
  <si>
    <t>Jelsa 5VIII32</t>
  </si>
  <si>
    <t>Saudasjøen 19/6-34</t>
  </si>
  <si>
    <t>Saude i Ryfylke 3VII11</t>
  </si>
  <si>
    <t>Saude i Ryfylke 5/8-11</t>
  </si>
  <si>
    <t>Ryfylke postexp. B 1VII09</t>
  </si>
  <si>
    <t>Skartveit 29/12-10</t>
  </si>
  <si>
    <t>Stavanger 28XII21</t>
  </si>
  <si>
    <t>Steinnesvaagen 20IX12</t>
  </si>
  <si>
    <t>Finnø21XII13</t>
  </si>
  <si>
    <t>Talgø 5I09</t>
  </si>
  <si>
    <t>Ryfylke Posteksp. E 21XII11</t>
  </si>
  <si>
    <t>Stavanger 12.4.10</t>
  </si>
  <si>
    <t>Ryfylke postexp. B 31XII09</t>
  </si>
  <si>
    <t>Rennesø 21/12-11</t>
  </si>
  <si>
    <t>Ryfylke Post. B-32</t>
  </si>
  <si>
    <t>Moi 27/12-13</t>
  </si>
  <si>
    <t>Jæderbanen A 1915</t>
  </si>
  <si>
    <t>Sist oppdatert: 08.07.24 - MB
John Kjølvik
Tekst</t>
  </si>
  <si>
    <t>Fagerheim - Skaanevik</t>
  </si>
  <si>
    <t>3 J</t>
  </si>
  <si>
    <t>Jondals Gaard</t>
  </si>
  <si>
    <t>Parti fra Oltedal</t>
  </si>
  <si>
    <t>6 J</t>
  </si>
  <si>
    <t>Hogheim Tananger</t>
  </si>
  <si>
    <t>Slottevik Tysvær</t>
  </si>
  <si>
    <t xml:space="preserve">Parti fra Eide. Hardanger </t>
  </si>
  <si>
    <t>Kraftstationen Tyssedal-Hardanger</t>
  </si>
  <si>
    <t>Parti fra Tyssedal Hardanger</t>
  </si>
  <si>
    <t>Parti fra Seminariet</t>
  </si>
  <si>
    <t>78 S</t>
  </si>
  <si>
    <t>Parti fra Rudjord pr Lyngdal</t>
  </si>
  <si>
    <t>80 S</t>
  </si>
  <si>
    <t>Parti fra Sekse.  Hardanger</t>
  </si>
  <si>
    <t>Snartemo i Lyngdal</t>
  </si>
  <si>
    <t>93 S</t>
  </si>
  <si>
    <t>Parti fra Odda Hardanger</t>
  </si>
  <si>
    <t>Odda Sygehus. Gave fra Keiser Wilhelm</t>
  </si>
  <si>
    <t>Parti fra Odda, Hardanger</t>
  </si>
  <si>
    <t>Parti fra Naa Hardanger</t>
  </si>
  <si>
    <t>Parti fra Børve Hardanger</t>
  </si>
  <si>
    <t>Parti fra Lothe Hardanger</t>
  </si>
  <si>
    <t>Parti fra Eidfjord Hardanger</t>
  </si>
  <si>
    <t>Parti fra Eide Hardanger</t>
  </si>
  <si>
    <t>Parti fra Utne Hardanger</t>
  </si>
  <si>
    <t>Parti fra Hjelvik, Osterfjorden</t>
  </si>
  <si>
    <t>Parti fra Grimo Hardanger</t>
  </si>
  <si>
    <t>Parti fra Herand Hardanger</t>
  </si>
  <si>
    <t>Parti fra Aksnes Hardanger</t>
  </si>
  <si>
    <t>Parti fra Øvre Krosdalen Hardanger</t>
  </si>
  <si>
    <t>Parti fra Myren i Kvinnesdal</t>
  </si>
  <si>
    <t>139 S</t>
  </si>
  <si>
    <t>Parti fra Røirvik Hardanger</t>
  </si>
  <si>
    <t>Parti fra Langevaag</t>
  </si>
  <si>
    <t>Parti fra Maaseidvaag</t>
  </si>
  <si>
    <t>Parti fra Kaarstø</t>
  </si>
  <si>
    <t>Lindaasstrommens Sluser Spjutø</t>
  </si>
  <si>
    <t>Parti fra Utviken Nordfjord</t>
  </si>
  <si>
    <t>Martinusen Handelsted Gamlemshaug</t>
  </si>
  <si>
    <t>Ostnes Kirke</t>
  </si>
  <si>
    <t>Parti frå Lepsø - Søndmør</t>
  </si>
  <si>
    <t>Parti fra Vigerø - Søndmør</t>
  </si>
  <si>
    <t>Vigerø Kirke og Bedehus - Søndmør</t>
  </si>
  <si>
    <t>Parti fra Valderø - Søndmør</t>
  </si>
  <si>
    <t>Parti fra Storenes, Austefjorden Søndmør</t>
  </si>
  <si>
    <t>Rannestad &amp; Drabløs forretning, Volden</t>
  </si>
  <si>
    <t>Parti fra Førde Breim Nordfjord</t>
  </si>
  <si>
    <t>Parti fra Alnes - Søndmør</t>
  </si>
  <si>
    <t>Parti fra Alnes - Havna  Søndmør</t>
  </si>
  <si>
    <t>Parti fra Fjørtoft Søndmør</t>
  </si>
  <si>
    <t>Parti fra Skarbøvik</t>
  </si>
  <si>
    <t>Schmidts Fabrikker Søkelven</t>
  </si>
  <si>
    <t>Parti fra Hareid - Søndmør</t>
  </si>
  <si>
    <t>Fiskefartøier ved Rundø - Søndmør</t>
  </si>
  <si>
    <t>Sarvsfossen Bykle - Sætersdal</t>
  </si>
  <si>
    <t>Parti fra Kjøsnesfjorden Jølster Søndfjord</t>
  </si>
  <si>
    <t>Parti fra Fluge Jølster, Søndfjord</t>
  </si>
  <si>
    <t>Parti fra Straumbø Tørdal</t>
  </si>
  <si>
    <t>Parti fra Urke Hjørundsfjord Søndmør</t>
  </si>
  <si>
    <t>Parti fra Viksdalen Søndfjord</t>
  </si>
  <si>
    <t>Parti fra Valderø. Søndmør</t>
  </si>
  <si>
    <t>Parti fra Myklebust. Harøen</t>
  </si>
  <si>
    <t>Hosteland i Masfjord</t>
  </si>
  <si>
    <t>Havnsund Kirke Søndmør</t>
  </si>
  <si>
    <t>Parti fra Matredalen Masfjorden</t>
  </si>
  <si>
    <t>Parti fra Nordre Hegdal Otterøen</t>
  </si>
  <si>
    <t>Parti fra Nørvesund pr. Aalesund</t>
  </si>
  <si>
    <t>Parti fra Skarbøvik Søndmør</t>
  </si>
  <si>
    <t>Parti fra Hessen Skarbøvik Søndmør</t>
  </si>
  <si>
    <t>Bø Kirke i Sogn</t>
  </si>
  <si>
    <t>Langvaag Fabriker Søndmør</t>
  </si>
  <si>
    <t>Parti fra Myklebust Strandedalen Søndmør</t>
  </si>
  <si>
    <t>Parti fra Liabygden Søndmør</t>
  </si>
  <si>
    <t>Stordø Kisgruber</t>
  </si>
  <si>
    <t>Parti fra Sæbøvik Søndhordland</t>
  </si>
  <si>
    <t>Parti fra Aardal Ryfylke</t>
  </si>
  <si>
    <t>Parti fra Øvre Vats</t>
  </si>
  <si>
    <t>Imsland Ryfylke</t>
  </si>
  <si>
    <t>Parti fra Glomsetbygden Søndmør</t>
  </si>
  <si>
    <t>Parti fra Vats Ryfylke</t>
  </si>
  <si>
    <t>Parti fra Svanø Søndfjord</t>
  </si>
  <si>
    <t>Parti fra Skjoldestrømmen</t>
  </si>
  <si>
    <t>632/633</t>
  </si>
  <si>
    <t>Parti fra Hindervaag Nerstrand Ryfylke</t>
  </si>
  <si>
    <t>Parti fra Landbrukskulen Nerstrand Ryfylke</t>
  </si>
  <si>
    <t>Parti fra Trandal Hjørundfjord</t>
  </si>
  <si>
    <t>Parti fra Vartdal S. Søndmør</t>
  </si>
  <si>
    <t>Parti fra Sækken - Romsdal</t>
  </si>
  <si>
    <t>Parti fra Vestad - Sækken pr Molde</t>
  </si>
  <si>
    <t>Parti fra Sylte Tresfjorden</t>
  </si>
  <si>
    <t>Parti fra Sætre i Volden (Dalsfjord)</t>
  </si>
  <si>
    <t>Parti fra Rekdal Romsdalen</t>
  </si>
  <si>
    <t>Parti fra Kirkehavn</t>
  </si>
  <si>
    <t>Parti fra Fede</t>
  </si>
  <si>
    <t>Parti fra Kverneland</t>
  </si>
  <si>
    <t>Parti fra Omli Siredalen</t>
  </si>
  <si>
    <t>Parti fra Tonstad.</t>
  </si>
  <si>
    <t>Parti fra Kvinnesdal</t>
  </si>
  <si>
    <t>Parti fra Tonstad</t>
  </si>
  <si>
    <t>Parti fra Bakke</t>
  </si>
  <si>
    <t>Alnes Fyr, Søndmør</t>
  </si>
  <si>
    <t>Aurland Sogn</t>
  </si>
  <si>
    <t>Aust Agder Kraftverk Kraftstasjonen ved Høgefossene</t>
  </si>
  <si>
    <t>Bratlandsdalen</t>
  </si>
  <si>
    <t>Dravlaus Kyrkja Volda (Dalsfjorden)</t>
  </si>
  <si>
    <t>Elevflokken paa Solborg hausten 1922</t>
  </si>
  <si>
    <t>Eneret Loge Henrik Wergeland Skien</t>
  </si>
  <si>
    <t>Fra Hægeland. Sætersdalen</t>
  </si>
  <si>
    <t>Gamle Grenserøs og Fredsmonomentet</t>
  </si>
  <si>
    <t>Haukelidsæter Telemarken</t>
  </si>
  <si>
    <t>Halvtunellen Bratlandsdalen</t>
  </si>
  <si>
    <t>Heltunellen Bratlandsdalen</t>
  </si>
  <si>
    <t>Herø Kirke. Søndmør.</t>
  </si>
  <si>
    <t>Hotellerne Bratlandsdalen. Nesflaten Norge</t>
  </si>
  <si>
    <t>Kirken I Hjelmeland Ryfylke</t>
  </si>
  <si>
    <t>Landbrukskolen for Rogaland</t>
  </si>
  <si>
    <t>Landeskogens Tæringsjukeheim</t>
  </si>
  <si>
    <t>Langvaa Handelsforening Sunnmøre</t>
  </si>
  <si>
    <t>Lindal pr. Hillevaag</t>
  </si>
  <si>
    <t>Meieriet og Handelsforeningen. Isfjorden, Romsdal</t>
  </si>
  <si>
    <t>Møre Ungdomsskule</t>
  </si>
  <si>
    <t>Næsflaten Suldal</t>
  </si>
  <si>
    <t>Ole Randvig Ribe</t>
  </si>
  <si>
    <t>Osen Suldal</t>
  </si>
  <si>
    <t>Parti av Flaten</t>
  </si>
  <si>
    <t>Parti av Hinderaavaag</t>
  </si>
  <si>
    <t>Parti av Hjemeland Ryfylke</t>
  </si>
  <si>
    <t>Parti av Jøsinghavn</t>
  </si>
  <si>
    <t>Parti av Kirkehavn</t>
  </si>
  <si>
    <t>Parti av Liknes Kvinnesdal</t>
  </si>
  <si>
    <t>Parti av Nedstrand, Ryfylke</t>
  </si>
  <si>
    <t>Parti av Rasvaag</t>
  </si>
  <si>
    <t>Parti av Tveitsund</t>
  </si>
  <si>
    <t>Parti av Valen Søndhordland</t>
  </si>
  <si>
    <t>Parti av Vormsund</t>
  </si>
  <si>
    <t>Parti av Vraadal Telemarken</t>
  </si>
  <si>
    <t>Parti fra Aardal i Sogn</t>
  </si>
  <si>
    <t>Parti fra Alnes Søndmør</t>
  </si>
  <si>
    <t>Parti fra Askeland</t>
  </si>
  <si>
    <t>Parti fra Bud - Romsdal</t>
  </si>
  <si>
    <t>Parti fra Birkeland</t>
  </si>
  <si>
    <t>Parti fra Engesland</t>
  </si>
  <si>
    <t>Parti fra Frøyens Torvfabrik Frøyen</t>
  </si>
  <si>
    <t>Parti fra Giskø - Søndmør</t>
  </si>
  <si>
    <t>Parti fra Herlø</t>
  </si>
  <si>
    <t>Parti fra Herløsund</t>
  </si>
  <si>
    <t>Parti fra Hægaasen Hitteren</t>
  </si>
  <si>
    <t>Parti fra Kleive - Tanefjorden</t>
  </si>
  <si>
    <t>Parti fra Koisvig Nordmøre</t>
  </si>
  <si>
    <t>Parti fra Næss Strømsneset</t>
  </si>
  <si>
    <t>Parti fra Ranvik pr. Molde</t>
  </si>
  <si>
    <t>Parti fra Røldal</t>
  </si>
  <si>
    <t>Parti fra Skaanevik Søndhordland</t>
  </si>
  <si>
    <t>Parti fra Straumsvik Foldfjorden</t>
  </si>
  <si>
    <t>Parti fra Søndre Bjørnsund</t>
  </si>
  <si>
    <t>Parti fra Søvdsbotten. Søndmør</t>
  </si>
  <si>
    <t>Parti fra Tornes - Romsdal</t>
  </si>
  <si>
    <t>Parti fra Tou</t>
  </si>
  <si>
    <t>Parti fra Vaage Stolmen</t>
  </si>
  <si>
    <t>Parti fra Volden - Søndmøre</t>
  </si>
  <si>
    <t>Parti fra Øiestranden. Kvinnesdal</t>
  </si>
  <si>
    <t>Parti fra Øslebø</t>
  </si>
  <si>
    <t>Rukan Foss. Vraaliosen</t>
  </si>
  <si>
    <t>Skolen i Feda</t>
  </si>
  <si>
    <t>Speilberg Hotel, Aamli St. Telemarksveien</t>
  </si>
  <si>
    <t>Stabur fra 1666 Botn i Telemarken</t>
  </si>
  <si>
    <t>Strand Kirke pr. Stavanger</t>
  </si>
  <si>
    <t>Stropekollen Suldal</t>
  </si>
  <si>
    <t>Søholt Hotel. Sjøholt</t>
  </si>
  <si>
    <t>Traa Langva - Sunnmøre</t>
  </si>
  <si>
    <t>Utsyn over Kilefjorden</t>
  </si>
  <si>
    <t>Vigevaag. Rennesø</t>
  </si>
  <si>
    <t>Vraaliosens Hotel &amp; Pensionat Telemarken</t>
  </si>
  <si>
    <t>Ørskog Meieri. Ørskog</t>
  </si>
  <si>
    <t>Vågen i Stavanger 1918 Stavangerfjord ved kai</t>
  </si>
  <si>
    <t>Nytrykk</t>
  </si>
  <si>
    <t>HE</t>
  </si>
  <si>
    <t>HO?</t>
  </si>
  <si>
    <t>Ny</t>
  </si>
  <si>
    <t>Steinkopf Wold</t>
  </si>
  <si>
    <t>1909-1914</t>
  </si>
  <si>
    <t>Skaanevik 19XII15</t>
  </si>
  <si>
    <t>Datert nyttår 1911</t>
  </si>
  <si>
    <t>Oltedal 21/12-11</t>
  </si>
  <si>
    <t>Haugesund 23.12.16</t>
  </si>
  <si>
    <t>Granvin 20V20</t>
  </si>
  <si>
    <t>Tyssedal 1VIII13</t>
  </si>
  <si>
    <t>Tyssedal 27V13</t>
  </si>
  <si>
    <t>Seminariet i Søndhordland 20XII14</t>
  </si>
  <si>
    <t>Seminariet i Søndhordland 7VIII08</t>
  </si>
  <si>
    <t>Bergen-Stavanger III i 1916</t>
  </si>
  <si>
    <t>Lyngdal 31I11</t>
  </si>
  <si>
    <t>Lyngdal 10II12</t>
  </si>
  <si>
    <t>Børve 22VIII13</t>
  </si>
  <si>
    <t>Hægebostad 9III12</t>
  </si>
  <si>
    <t>Odda 9XII09</t>
  </si>
  <si>
    <t>Naa 26IX21</t>
  </si>
  <si>
    <t>Børve 1VII20</t>
  </si>
  <si>
    <t>Eidfjord 24VII19</t>
  </si>
  <si>
    <t>Hrd.sø.B13X10</t>
  </si>
  <si>
    <t>Datert 3/2-11</t>
  </si>
  <si>
    <t>Hardanger Søn. Post. A 25VIII09</t>
  </si>
  <si>
    <t>Jondal 22VII17</t>
  </si>
  <si>
    <t>Aalesund 21.12.10</t>
  </si>
  <si>
    <t>Mauseidvaag 5VIII12</t>
  </si>
  <si>
    <t>Kaarstø 21IV17</t>
  </si>
  <si>
    <t>Utviken 31XII13</t>
  </si>
  <si>
    <t>Stavanger 26.9.08</t>
  </si>
  <si>
    <t>Lepsø 5IV12</t>
  </si>
  <si>
    <t>Grytøre 29XII11</t>
  </si>
  <si>
    <t>Breim 21XII13</t>
  </si>
  <si>
    <t>Fjørtoft 20III10</t>
  </si>
  <si>
    <t>Søkkelven 27XII14</t>
  </si>
  <si>
    <t>Rundø i Søndmør 11VII12</t>
  </si>
  <si>
    <t>Helgheim 21XII14</t>
  </si>
  <si>
    <t>Vassenden i Jølstser 20XII15</t>
  </si>
  <si>
    <t>Trondhjem 7VII15</t>
  </si>
  <si>
    <t>Harøen 12XII09</t>
  </si>
  <si>
    <t>Bergen 6.10.47</t>
  </si>
  <si>
    <t>Vegsund 14XI11</t>
  </si>
  <si>
    <t>Aalesund 24.12.19</t>
  </si>
  <si>
    <t>Alnes i Søndmør 23II11</t>
  </si>
  <si>
    <t>Stranden 24XII17</t>
  </si>
  <si>
    <t>Imsland 24XII15</t>
  </si>
  <si>
    <t>Svanø 8III15</t>
  </si>
  <si>
    <t>Hindervaag 31VII15</t>
  </si>
  <si>
    <t>Rekdal 15V16</t>
  </si>
  <si>
    <t>Høiland paa Jæderen 13/1-11</t>
  </si>
  <si>
    <t>Dorgefoss 27XII21</t>
  </si>
  <si>
    <t>Tonstad 31XII17</t>
  </si>
  <si>
    <t>Tonstad 11XII12</t>
  </si>
  <si>
    <t>Bandak Posteksp. B 5VIII27</t>
  </si>
  <si>
    <t>Hægeland 1I10</t>
  </si>
  <si>
    <t>Magnor 15VII23</t>
  </si>
  <si>
    <t>Nytrykk??</t>
  </si>
  <si>
    <t>Isfjorden 12XII10</t>
  </si>
  <si>
    <t>Aalesund 15.12.10</t>
  </si>
  <si>
    <t>Ogne 31XII15</t>
  </si>
  <si>
    <t>Rasvaag17VIII27</t>
  </si>
  <si>
    <t>Valen i Søndhordland 25III23</t>
  </si>
  <si>
    <t>Valen 23 april 1923</t>
  </si>
  <si>
    <t>Vrådal 23XII24</t>
  </si>
  <si>
    <t>Årdalstangen 11IX24</t>
  </si>
  <si>
    <t>Birkeland 13X17</t>
  </si>
  <si>
    <t>Birkeland 22XII20</t>
  </si>
  <si>
    <t>Engesland 23XII23</t>
  </si>
  <si>
    <t>Kverven 20XII10</t>
  </si>
  <si>
    <t>Tyrhaug 19XII12</t>
  </si>
  <si>
    <t>Herlø 6IX15</t>
  </si>
  <si>
    <t>Heggaasen 24XI11</t>
  </si>
  <si>
    <t>Kleive 21XII09</t>
  </si>
  <si>
    <t>Strømsneset 22X09</t>
  </si>
  <si>
    <t>Stavanger 21/12-17</t>
  </si>
  <si>
    <t>Mittet 20XII14</t>
  </si>
  <si>
    <t>Kaadavaagen 21VIII10</t>
  </si>
  <si>
    <t>Lamoure 12SEP1910</t>
  </si>
  <si>
    <t>Sisseton 19OCT1910</t>
  </si>
  <si>
    <t>Tau 1911</t>
  </si>
  <si>
    <t>Søndmøre Posteksp E 18XII09</t>
  </si>
  <si>
    <t>Øyestranda 2I26</t>
  </si>
  <si>
    <t>Feda 20V21</t>
  </si>
  <si>
    <t>Sjøholt 15.10.46</t>
  </si>
  <si>
    <t>Rennesø 13XII12</t>
  </si>
  <si>
    <t>Vraalien 26V11</t>
  </si>
  <si>
    <t>Stavanger Sjøfartsmuseoum</t>
  </si>
  <si>
    <t>Beklippet kort</t>
  </si>
  <si>
    <t>Hard.-Søndh. Posteksp. E 27VIII09</t>
  </si>
  <si>
    <t>1915</t>
  </si>
  <si>
    <t>1911</t>
  </si>
  <si>
    <t>1916</t>
  </si>
  <si>
    <t>1920</t>
  </si>
  <si>
    <t>1913</t>
  </si>
  <si>
    <t>1914</t>
  </si>
  <si>
    <t>1908</t>
  </si>
  <si>
    <t>1912</t>
  </si>
  <si>
    <t>1909</t>
  </si>
  <si>
    <t>1921</t>
  </si>
  <si>
    <t>1919</t>
  </si>
  <si>
    <t>1910</t>
  </si>
  <si>
    <t>1917</t>
  </si>
  <si>
    <t>1947</t>
  </si>
  <si>
    <t>1927</t>
  </si>
  <si>
    <t>1923</t>
  </si>
  <si>
    <t>1924</t>
  </si>
  <si>
    <t>1926</t>
  </si>
  <si>
    <t>1946</t>
  </si>
  <si>
    <t>1909+</t>
  </si>
  <si>
    <t>1990</t>
  </si>
  <si>
    <t>10 ulike fylker</t>
  </si>
  <si>
    <t>Sist oppdatert: 08.07.24 - MB
Lars Olsen
Tekst</t>
  </si>
  <si>
    <t>Bruarbræen Odda-Hardanger - Norge</t>
  </si>
  <si>
    <t>Domkirken, Prædekestolen Stavanger</t>
  </si>
  <si>
    <t>Domkirken, Stavanger</t>
  </si>
  <si>
    <t>Fra Imsland, Ryfylke</t>
  </si>
  <si>
    <t>Fra Sola pr.  Stavanger</t>
  </si>
  <si>
    <t>Fra Vaaland, Stavanger</t>
  </si>
  <si>
    <t>Hjeltnes Havebrugsskole, Ulvik, Hardanger</t>
  </si>
  <si>
    <t>Indseilingen til Stavanger</t>
  </si>
  <si>
    <t>Kaien med Toldboden og Victoria Hotel</t>
  </si>
  <si>
    <t>Kongsgaard Skole, Stavanger</t>
  </si>
  <si>
    <t>Jernbaneveien, Stavanger</t>
  </si>
  <si>
    <t>Kaien og Vaagen, Stavanger</t>
  </si>
  <si>
    <t>Klep station Jæderen</t>
  </si>
  <si>
    <t>Lister Fyr, Lister</t>
  </si>
  <si>
    <t>Laatefossen, Odda, Hardanger</t>
  </si>
  <si>
    <t>Hotellerne Bratlandsdalen, Nesflaten, Norge</t>
  </si>
  <si>
    <t>Høllandsfos, Saude</t>
  </si>
  <si>
    <t>Nærbø, Jæderen</t>
  </si>
  <si>
    <t>Paa vei til Olsenvandet, Olden, Nordfjord</t>
  </si>
  <si>
    <t>Parti af Parken, Stavanger</t>
  </si>
  <si>
    <t>Partiaf Røldal med Breifond Hotel, Norge</t>
  </si>
  <si>
    <t>Parti fra Bakke, Hardanger</t>
  </si>
  <si>
    <t>Parti fra Bredevandet. Stavanger</t>
  </si>
  <si>
    <t>Parti fra Figgen</t>
  </si>
  <si>
    <t>Parti fra Furuly Stord</t>
  </si>
  <si>
    <t>Parti fra Helleland</t>
  </si>
  <si>
    <t>Parti fra Jørpeland</t>
  </si>
  <si>
    <t>Parti fra Kannik, Stavanger</t>
  </si>
  <si>
    <t>Parti fra Kleppe, Jæderen</t>
  </si>
  <si>
    <t>Parti fra Gruben, Sagvaag, Stord</t>
  </si>
  <si>
    <t>Parti fra Hauge, Sogndal</t>
  </si>
  <si>
    <t>Parti fra Hauge, Sogndal i Dalane</t>
  </si>
  <si>
    <t>Parti fra Hinna (jernbanestasjonen)</t>
  </si>
  <si>
    <t>Parti fra Nordfjordeid, Norge</t>
  </si>
  <si>
    <t>Parti fra Nærbø Jernbanestasjonen</t>
  </si>
  <si>
    <t>Parti fra Nærbø Meieriet fra sør</t>
  </si>
  <si>
    <t>Parti fra Nærbø Meieriet fra øst</t>
  </si>
  <si>
    <t>Parti fra Paradis Stavanger</t>
  </si>
  <si>
    <t>Parti fra Seminariet, Stord</t>
  </si>
  <si>
    <t>Parti fra Skiftun, Ryfylke</t>
  </si>
  <si>
    <t>Parti fra Time</t>
  </si>
  <si>
    <t>Parti fra Time, Jæderen</t>
  </si>
  <si>
    <t>Parti fra Tou, Ryfylke</t>
  </si>
  <si>
    <t>Parti fra Vanse, Lister</t>
  </si>
  <si>
    <t>Parti fra Øvre Eidfjord, Hardanger</t>
  </si>
  <si>
    <t>Parti ved Torvet.  Stavanger</t>
  </si>
  <si>
    <t>Parti-seet fra veien Odda-Laatefos</t>
  </si>
  <si>
    <t>Osen, Suldal Norge</t>
  </si>
  <si>
    <t>Sandsfossen, Sand. Ryfylke, Norge</t>
  </si>
  <si>
    <t>Sand Ryfylke - Norge</t>
  </si>
  <si>
    <t>Sangerhallen ved 8de store sangerfest - Stavanger</t>
  </si>
  <si>
    <t>Saude, Ryfylke, Saude Turisthotel</t>
  </si>
  <si>
    <t>Stavanger Bredevandet</t>
  </si>
  <si>
    <t>Stavanger Domkirken</t>
  </si>
  <si>
    <t>Stavanger Kaien</t>
  </si>
  <si>
    <t>Stavanger Parti</t>
  </si>
  <si>
    <t>Stavanger Parti af Parken</t>
  </si>
  <si>
    <t>Stavanger Parti fra Paradis</t>
  </si>
  <si>
    <t>Stavanger Parti fra Torvet</t>
  </si>
  <si>
    <t>Sygehuset, Stavanger</t>
  </si>
  <si>
    <t>Time Kirke Jæderen</t>
  </si>
  <si>
    <t>Tjørve Havn, Lister</t>
  </si>
  <si>
    <t>Ullenhaug. Stavanger</t>
  </si>
  <si>
    <t>Veiparti Sand - Suldal Norge</t>
  </si>
  <si>
    <t>Vestrheims Hotel, Ullvik</t>
  </si>
  <si>
    <t>Vaaland Skole, Stavanger</t>
  </si>
  <si>
    <t>Ølen. Sønhorddland</t>
  </si>
  <si>
    <t>Aalgaards Uldvarefabriker, Figgen</t>
  </si>
  <si>
    <t>Kjælkeskaret, Lyseheien</t>
  </si>
  <si>
    <t>Fra Lyseheia</t>
  </si>
  <si>
    <t>Nilsebu Turisthytte, Lyseheien</t>
  </si>
  <si>
    <t>Ryfylke Bratlandsdalen</t>
  </si>
  <si>
    <t>Lysebunden</t>
  </si>
  <si>
    <t>Vinter I Norge (Lysebotn)</t>
  </si>
  <si>
    <t>Fra Lyseheien</t>
  </si>
  <si>
    <t>Stavanger. Fra Torvet</t>
  </si>
  <si>
    <t>Stavanger. Asbjørn Kloster</t>
  </si>
  <si>
    <t>Stavanger. Jernbanestationen med Asbjørn Kloster</t>
  </si>
  <si>
    <t>Stavanger. St. Svithuns lekeplads</t>
  </si>
  <si>
    <t>Stavanger. Østervaag.</t>
  </si>
  <si>
    <t>Stavanger. Parti fra Bredevandet</t>
  </si>
  <si>
    <t>Hetland Kirke</t>
  </si>
  <si>
    <t>Stavanger. Fra Vaaland</t>
  </si>
  <si>
    <t>Stavanger. Parti ved Bredevandet</t>
  </si>
  <si>
    <t>Stavanger Kaien med Toldboden</t>
  </si>
  <si>
    <t xml:space="preserve">Kystparti fra Jæderen </t>
  </si>
  <si>
    <t>Parti ved veien til Odda</t>
  </si>
  <si>
    <t>Parti fra Osen med Suldalsvandet</t>
  </si>
  <si>
    <t>Hellandsbygden. Saude Ryfylke</t>
  </si>
  <si>
    <t>Parti af Time, Jæderen</t>
  </si>
  <si>
    <t>Parti fra Nærstrand Ryfylke</t>
  </si>
  <si>
    <t>Parti fra Nærstrand, Ryfylke</t>
  </si>
  <si>
    <t>Parti fra Voster Fiskaa, Ryfylke</t>
  </si>
  <si>
    <t>Parti fra Fiskaa, Ryfylke</t>
  </si>
  <si>
    <t>Kongsgaden, Stavanger</t>
  </si>
  <si>
    <t>Parti fra Hinna</t>
  </si>
  <si>
    <t>Bru Jæderen</t>
  </si>
  <si>
    <t>Varhaug, Jæderen</t>
  </si>
  <si>
    <t>Udsigt fra Storhaug, Stavanger</t>
  </si>
  <si>
    <t>Jernbanestationen Sandnes</t>
  </si>
  <si>
    <t>Partifra Lervik, Stord</t>
  </si>
  <si>
    <t>Gadeparti af Sandnes</t>
  </si>
  <si>
    <t>St. Johannes Kirke, Stavanger</t>
  </si>
  <si>
    <t>St. Johannes Kirke Indre, Stavanger</t>
  </si>
  <si>
    <t>Vigrestad, Jæderen</t>
  </si>
  <si>
    <t>Parti fra Osen, Suldal</t>
  </si>
  <si>
    <t>Dirdal Ryfylke</t>
  </si>
  <si>
    <t>Veien rudt Mosvandet, Stavanger</t>
  </si>
  <si>
    <t xml:space="preserve">Kystparti fra Jæderen  </t>
  </si>
  <si>
    <t>Kystparti fra Jæderen</t>
  </si>
  <si>
    <t>Sandsbygden Sand Ryfylke, Norge</t>
  </si>
  <si>
    <t>Parti fra Sand Ryfylke Norge</t>
  </si>
  <si>
    <t>Time Jæderen</t>
  </si>
  <si>
    <t>Asbjørn Kloster Statuens Afsløring Stavanger 1/12-1912</t>
  </si>
  <si>
    <t>Asbjørn Kloster Statuen, Stavanger</t>
  </si>
  <si>
    <t>Kjendalsbræ, Loen, Nordfjord, Norge</t>
  </si>
  <si>
    <t>Parti fra Baarhaug, Lister</t>
  </si>
  <si>
    <t>Sand, Ryfylke, Norge</t>
  </si>
  <si>
    <t>Parti fra Farsund</t>
  </si>
  <si>
    <t>Klep forbruksforening, Klep</t>
  </si>
  <si>
    <t>Kleppekrosse, Kleppe Jæderen</t>
  </si>
  <si>
    <t>Domkirkens indre Stavanger</t>
  </si>
  <si>
    <t>Stavanger, Postkontoret</t>
  </si>
  <si>
    <t>Stavanger Pedersgaden</t>
  </si>
  <si>
    <t>Parti af Parken. Stavanger</t>
  </si>
  <si>
    <t>Utheim - Nordmøre</t>
  </si>
  <si>
    <t>08 36121</t>
  </si>
  <si>
    <t>Sandnes 26III17</t>
  </si>
  <si>
    <t>Stavanger 27.12.11</t>
  </si>
  <si>
    <t>Stavanger 21.12.09</t>
  </si>
  <si>
    <t>Chr.A-Bergen C18IX13</t>
  </si>
  <si>
    <t>Stavanger 8.8.08</t>
  </si>
  <si>
    <t>Stavanger 22.12.11</t>
  </si>
  <si>
    <t>Stavanger 7VI13</t>
  </si>
  <si>
    <t>Stavanger 13.12.09</t>
  </si>
  <si>
    <t>Stavanger 22.12.10</t>
  </si>
  <si>
    <t>Stavanger 7V14</t>
  </si>
  <si>
    <t>Klepp st 2I16</t>
  </si>
  <si>
    <t>Nærbø 2XI10</t>
  </si>
  <si>
    <t>Stavanger 23.7.11</t>
  </si>
  <si>
    <t>Stavanger 26.6.13</t>
  </si>
  <si>
    <t>Stavanger 26XI13</t>
  </si>
  <si>
    <t>Sand 20VI14</t>
  </si>
  <si>
    <t>STRANDEBARM 30X10</t>
  </si>
  <si>
    <t>Stavanger 29.4.10</t>
  </si>
  <si>
    <t>Helleland 31XII14</t>
  </si>
  <si>
    <t>Jørpeland 13VII21</t>
  </si>
  <si>
    <t>Chr.A-Bergen 12II09</t>
  </si>
  <si>
    <t>Kleppe 27IX11</t>
  </si>
  <si>
    <t>Stord 21VIII15</t>
  </si>
  <si>
    <t>Datert 1912</t>
  </si>
  <si>
    <t>Rekefjord 3/11-12</t>
  </si>
  <si>
    <t>Hauge i Dalane 22/12-16</t>
  </si>
  <si>
    <t>Naustdal i Nordfjord 29XII30</t>
  </si>
  <si>
    <t>Nærbø 1VIII16</t>
  </si>
  <si>
    <t>Nærbø 22XII18</t>
  </si>
  <si>
    <t>Nørbø 28VII17</t>
  </si>
  <si>
    <t>Stavanger 3.7.12</t>
  </si>
  <si>
    <t>Seminariet i søndhordland 5V12</t>
  </si>
  <si>
    <t>Time 4II16</t>
  </si>
  <si>
    <t>Farsund 22XII10</t>
  </si>
  <si>
    <t>Aga 24XII26</t>
  </si>
  <si>
    <t>Stavanger 27I13</t>
  </si>
  <si>
    <t>Ryfylke posteksp. 26VI14</t>
  </si>
  <si>
    <t>Bergen -Stavanger B 1913</t>
  </si>
  <si>
    <t>Stavanger 4.6.09</t>
  </si>
  <si>
    <t>Saudesjøen 14VIII16</t>
  </si>
  <si>
    <t>Stavanger 29XII12</t>
  </si>
  <si>
    <t>Stavanger 22XII13</t>
  </si>
  <si>
    <t>Stavanger 5.8.07</t>
  </si>
  <si>
    <t>Stavanger 4I11</t>
  </si>
  <si>
    <t>Stavanger 5.5.08</t>
  </si>
  <si>
    <t>Stavanger 30.12.07</t>
  </si>
  <si>
    <t>Stavanger 6.9.07</t>
  </si>
  <si>
    <t>Stavanger 5XII12</t>
  </si>
  <si>
    <t>Stavanger 24.12.10</t>
  </si>
  <si>
    <t>Stavanger 24.12.09</t>
  </si>
  <si>
    <t>Time 26VII15</t>
  </si>
  <si>
    <t>Stavanger 28XII15</t>
  </si>
  <si>
    <t>Stavanger 5.10.07</t>
  </si>
  <si>
    <t>Ulvik 18VII19</t>
  </si>
  <si>
    <t>Stavanger 19.8.12</t>
  </si>
  <si>
    <t>Ølen 22VI14</t>
  </si>
  <si>
    <t>Stavanger 23XII13</t>
  </si>
  <si>
    <t>Stavanger 17VIII16</t>
  </si>
  <si>
    <t>Moldøen 2XII19</t>
  </si>
  <si>
    <t>Stavanger 22.7209</t>
  </si>
  <si>
    <t>Stavanger 2.1.09</t>
  </si>
  <si>
    <t>Stavanger 30.12.09</t>
  </si>
  <si>
    <t>Stavanger 15.9.12</t>
  </si>
  <si>
    <t>Stavanger 30.7.09</t>
  </si>
  <si>
    <t>Stavanger 2IX08</t>
  </si>
  <si>
    <t>Baasmoen 21XII11</t>
  </si>
  <si>
    <t>Ryfylke posteksp E 27VI15</t>
  </si>
  <si>
    <t>Saude i Ryfylke 30VI09</t>
  </si>
  <si>
    <t>Gjesdal 14/1-10</t>
  </si>
  <si>
    <t>Gjesdal 26/6-10</t>
  </si>
  <si>
    <t>Nerstrand 2XII12</t>
  </si>
  <si>
    <t>Fister 19VIII18</t>
  </si>
  <si>
    <t>Stavanger 4VIII18</t>
  </si>
  <si>
    <t>Fiskaa 4VII17</t>
  </si>
  <si>
    <t>Sandnes 13XII10</t>
  </si>
  <si>
    <t>Stavanger 3.2.10</t>
  </si>
  <si>
    <t>Sandnes 12XII10</t>
  </si>
  <si>
    <t>Varhaug 1I13</t>
  </si>
  <si>
    <t>Varhaug 7VI1I4</t>
  </si>
  <si>
    <t>Varhaug 4I15</t>
  </si>
  <si>
    <t>Stavanger 20.12.10</t>
  </si>
  <si>
    <t>Stavanger 20XII29</t>
  </si>
  <si>
    <t>Stord 4VII10</t>
  </si>
  <si>
    <t>Sandnes 27VII10</t>
  </si>
  <si>
    <t>Stavanger 28.12.09</t>
  </si>
  <si>
    <t>Stavanger 28XII11</t>
  </si>
  <si>
    <t>Vigrestad 1I11</t>
  </si>
  <si>
    <t>Poststempler 1908</t>
  </si>
  <si>
    <t>Dirdal 22XII08</t>
  </si>
  <si>
    <t>Sandnes 3VIII12</t>
  </si>
  <si>
    <t>Hognestad 26/8-VIII12</t>
  </si>
  <si>
    <t>Stavanger 31V13</t>
  </si>
  <si>
    <t>Varhaug 30XII20</t>
  </si>
  <si>
    <t>Kjøbenhavn 21.6.18</t>
  </si>
  <si>
    <t>Stavanger 25.1.09</t>
  </si>
  <si>
    <t>Farge</t>
  </si>
  <si>
    <r>
      <t>Gjesdal 1</t>
    </r>
    <r>
      <rPr>
        <sz val="9"/>
        <rFont val="Arial"/>
        <family val="2"/>
      </rPr>
      <t>2/9-10</t>
    </r>
  </si>
  <si>
    <t>Lars Olsen</t>
  </si>
  <si>
    <t>Fylkene fra Telemark til Møre og Romsdal</t>
  </si>
  <si>
    <t>1907+</t>
  </si>
  <si>
    <t>St Wold</t>
  </si>
  <si>
    <t>E Oulii</t>
  </si>
  <si>
    <t>J Kjølvik</t>
  </si>
  <si>
    <t>L Olsen</t>
  </si>
  <si>
    <t>1908-1911</t>
  </si>
  <si>
    <t>2094</t>
  </si>
  <si>
    <t>404</t>
  </si>
  <si>
    <t>Sist oppdatert: 08.07.24 - MB
St. P.
Tekst</t>
  </si>
  <si>
    <t>Parti fra Handelsstedet Sjerliøren</t>
  </si>
  <si>
    <t>4a</t>
  </si>
  <si>
    <t>Bremangerpolen</t>
  </si>
  <si>
    <t>Victoria Hotel, Haugesund</t>
  </si>
  <si>
    <t>Parti ved Time Kirke</t>
  </si>
  <si>
    <t>Hognestad St. Jæderen</t>
  </si>
  <si>
    <t>Parti fra Inset</t>
  </si>
  <si>
    <t>11 12</t>
  </si>
  <si>
    <t>Undheim, Jæderen</t>
  </si>
  <si>
    <t>Markhaug i Kvikne</t>
  </si>
  <si>
    <t>16-17</t>
  </si>
  <si>
    <t>Parti fra Tønset</t>
  </si>
  <si>
    <t>Tuftehaugen Skistue, Tønset (2 bilders kort)</t>
  </si>
  <si>
    <t>37&amp;40</t>
  </si>
  <si>
    <t>Parti fra Grimo, Hardanger</t>
  </si>
  <si>
    <t>Parti fra Espe - Hardanger</t>
  </si>
  <si>
    <t>Røros gamle og Nye Kirke Parti fra Røros</t>
  </si>
  <si>
    <t>Aalens Kirke  Hilsen fra Hersjedalen</t>
  </si>
  <si>
    <t>91-92</t>
  </si>
  <si>
    <t>Gaare i Holtaalen</t>
  </si>
  <si>
    <t>Hilsen fra Hell</t>
  </si>
  <si>
    <t>Hilsen fra Hegset, Selbu</t>
  </si>
  <si>
    <t>Hotel "Fjeldvang." Atna St. Østerdalen</t>
  </si>
  <si>
    <t>Parti fra Melven</t>
  </si>
  <si>
    <t>Hilsen fra Førde, Søndfjord.</t>
  </si>
  <si>
    <t>Otta med Pillarguripiggen</t>
  </si>
  <si>
    <t>Otta seet fra Kringsjaa</t>
  </si>
  <si>
    <t>Ulsteinvik</t>
  </si>
  <si>
    <t>Hilsen fra Barmsund</t>
  </si>
  <si>
    <t>P. Bergs Landhandleri Morskogen St.</t>
  </si>
  <si>
    <t>Fiskaabygden - Søndmøre</t>
  </si>
  <si>
    <t>Parti fra Sandviken, Feiring</t>
  </si>
  <si>
    <t>Parti ved Engnes, Totenviken</t>
  </si>
  <si>
    <t>Parti fra Garnes</t>
  </si>
  <si>
    <t>Heddal seet fra Garnes</t>
  </si>
  <si>
    <t>Andebu Kirke og Interiør</t>
  </si>
  <si>
    <t>271&amp;272</t>
  </si>
  <si>
    <t>Panorama over Selje &amp; Barmsund</t>
  </si>
  <si>
    <t>Parti fra Terningen Skole</t>
  </si>
  <si>
    <t>Parti fra Lismarken</t>
  </si>
  <si>
    <t>330-331</t>
  </si>
  <si>
    <t>Brauteset i Aamdalen</t>
  </si>
  <si>
    <t>Parti fra Hvarnes pr. Larvik</t>
  </si>
  <si>
    <t>Totenviken</t>
  </si>
  <si>
    <t>Parti fra Hvalsmoen</t>
  </si>
  <si>
    <t>403-404</t>
  </si>
  <si>
    <t>Parti af Aa i Shilfjorden, Hevne</t>
  </si>
  <si>
    <t>Parti fra Kvithyld, med Renskloster</t>
  </si>
  <si>
    <t>Hestvik pr. Trondhjem</t>
  </si>
  <si>
    <t>Hilsen fra Kongensvold, Imsterfjorden</t>
  </si>
  <si>
    <t>Parti av Selven</t>
  </si>
  <si>
    <t>Parti af Stadsbygden</t>
  </si>
  <si>
    <t>Fra Time st. Jæderen</t>
  </si>
  <si>
    <t>Panorama over Figgen</t>
  </si>
  <si>
    <t>Parti af Østraat</t>
  </si>
  <si>
    <t>Parti av Vikesaa og Trolhaug og Svele</t>
  </si>
  <si>
    <t>449-450</t>
  </si>
  <si>
    <t>Parti af Østraat, Ørlandet</t>
  </si>
  <si>
    <t>Parti fra Høibakken</t>
  </si>
  <si>
    <t>Parti av Haarberg i Hasselvik</t>
  </si>
  <si>
    <t>Bjerkreim Sanatorium</t>
  </si>
  <si>
    <t>Parti av Bottingaard, Indre Bjugn</t>
  </si>
  <si>
    <t>463-465</t>
  </si>
  <si>
    <t>Parti af Brækstad.</t>
  </si>
  <si>
    <t>Selbak &amp; Indregaard, Lensviken</t>
  </si>
  <si>
    <t>Parti af Rødhammer, Lyngenfjord</t>
  </si>
  <si>
    <t>Grøtøsund</t>
  </si>
  <si>
    <t>Mo i Osterfjorden</t>
  </si>
  <si>
    <t>Vedaafjorden, Stamnes  Kallestdsundet</t>
  </si>
  <si>
    <t>562-563</t>
  </si>
  <si>
    <t>Bolstadøren</t>
  </si>
  <si>
    <t>Dahle i Bruvik</t>
  </si>
  <si>
    <t>Hilsen fra Arne</t>
  </si>
  <si>
    <t>Parti af Arne</t>
  </si>
  <si>
    <t>Uten tekst (Bakke-Strandebarm)</t>
  </si>
  <si>
    <t>Parti fra Jondal, Hardanger</t>
  </si>
  <si>
    <t>Parti fra Kinservik, Hardanger</t>
  </si>
  <si>
    <t>Grand Hotel Odda, Hardanger</t>
  </si>
  <si>
    <t>705-707</t>
  </si>
  <si>
    <t>Parti av Høle i Ryfylke</t>
  </si>
  <si>
    <t>Parti av Fossan i Ryfylke</t>
  </si>
  <si>
    <t>Fossanhagen pr. Fossan i Ryfylke</t>
  </si>
  <si>
    <t>Parti av Gilje, Dirdal</t>
  </si>
  <si>
    <t>Parti fra Rosland</t>
  </si>
  <si>
    <t>Parti av Høiland, Jæderen</t>
  </si>
  <si>
    <t>Høiland Station, Jæderen</t>
  </si>
  <si>
    <t>Ims i Høgsfjord</t>
  </si>
  <si>
    <t>Hellestøhavn Jæderen</t>
  </si>
  <si>
    <t>Parti af Skjelnes, Hardanger</t>
  </si>
  <si>
    <t>Parti av Sandekrossen, Haaland</t>
  </si>
  <si>
    <t>Bru af Jæderen</t>
  </si>
  <si>
    <t>A Haugeland Skotøiforretning</t>
  </si>
  <si>
    <t>Partier fra Klungland pr. Egersund</t>
  </si>
  <si>
    <t>Ueland St.</t>
  </si>
  <si>
    <t>Hilsen fra Høie pr Ueland St.</t>
  </si>
  <si>
    <t>Parti fra Eie, Heskestad</t>
  </si>
  <si>
    <t>Hilsen fra Heskestad</t>
  </si>
  <si>
    <t>Parti af Eidfjord, Hardanger</t>
  </si>
  <si>
    <t>Øvre Eidfjord, Hardanger</t>
  </si>
  <si>
    <t>Moi</t>
  </si>
  <si>
    <t>Evanger</t>
  </si>
  <si>
    <t>Brekkhus og Aarhus i Evanger</t>
  </si>
  <si>
    <t>Parti fra Seim</t>
  </si>
  <si>
    <t>Parti från Finsjøen pr. Græsmark</t>
  </si>
  <si>
    <t>Parti fra Fureskjægget</t>
  </si>
  <si>
    <t>Galaasen. S. Trysil</t>
  </si>
  <si>
    <t>Nybergsund, Trysil Folkvang Landhandleri</t>
  </si>
  <si>
    <t>1003-1005</t>
  </si>
  <si>
    <t>Nordre Osen</t>
  </si>
  <si>
    <t>Hilsen fra Tyldalen</t>
  </si>
  <si>
    <t>Hilsen fra Asheim</t>
  </si>
  <si>
    <t>Otnes og Lomnæs</t>
  </si>
  <si>
    <t>Parti fra Tyldalen</t>
  </si>
  <si>
    <t>1085-1086</t>
  </si>
  <si>
    <t>Sørbranddal pr. Aalesund</t>
  </si>
  <si>
    <t>Høiland Meieri, Sandnes</t>
  </si>
  <si>
    <t>St P</t>
  </si>
  <si>
    <t>St. P.</t>
  </si>
  <si>
    <t xml:space="preserve">S. P. </t>
  </si>
  <si>
    <t>H. P.</t>
  </si>
  <si>
    <t>H P</t>
  </si>
  <si>
    <t>S P</t>
  </si>
  <si>
    <t>A/S Stvgr. Forenede Fotografer, Stavanger m.fl.</t>
  </si>
  <si>
    <t>Bremangerpollen 9IV09</t>
  </si>
  <si>
    <t>Chr.A-Bergen E 16IV10</t>
  </si>
  <si>
    <t>Indset 23XII10</t>
  </si>
  <si>
    <t>Grimo 18XII12</t>
  </si>
  <si>
    <t>Espe 14XII11</t>
  </si>
  <si>
    <t>Røros 10II11</t>
  </si>
  <si>
    <t>Hell 20V13</t>
  </si>
  <si>
    <t>Hinna 30I15</t>
  </si>
  <si>
    <t>Nordbanernes peksp H 6VIII11</t>
  </si>
  <si>
    <t>Ulstein 22XII16</t>
  </si>
  <si>
    <t>Barmsund 20X46</t>
  </si>
  <si>
    <t>Hamar 10X12</t>
  </si>
  <si>
    <t>Fiskaabygden 11VII16</t>
  </si>
  <si>
    <t>Feiring 25IV17</t>
  </si>
  <si>
    <t>Sarpsborg 22IX11</t>
  </si>
  <si>
    <t>Selje 23XII22</t>
  </si>
  <si>
    <t>Meling i Ryfylke 23XII11</t>
  </si>
  <si>
    <t>Skreia 5VIII13</t>
  </si>
  <si>
    <t>Rissen 21XII16</t>
  </si>
  <si>
    <t>Hestvik 23XII10</t>
  </si>
  <si>
    <t>Stadsbygden 24II12</t>
  </si>
  <si>
    <t>Vikesaa 17/12-18</t>
  </si>
  <si>
    <t>Høibakken 22VIII09</t>
  </si>
  <si>
    <t>Hasselviken 20VIII14</t>
  </si>
  <si>
    <t>Bjerkreim 24/7-16</t>
  </si>
  <si>
    <t>Indre Bjugn 28XII09</t>
  </si>
  <si>
    <t>Indre Bjugn 27IX09</t>
  </si>
  <si>
    <t>Brækstad 20XII09</t>
  </si>
  <si>
    <t>Namdalseidet 19XII11</t>
  </si>
  <si>
    <t>Grøtøen 212XII09</t>
  </si>
  <si>
    <t>Modalen 1VIII22</t>
  </si>
  <si>
    <t>Bolstadøren 10XII13</t>
  </si>
  <si>
    <t>Dale i Bruvik 23XII12</t>
  </si>
  <si>
    <t>Stavanger 24XII13</t>
  </si>
  <si>
    <t>Jondal 22XII12</t>
  </si>
  <si>
    <t>Jondal 22XII21</t>
  </si>
  <si>
    <t>Ims 4/8-10</t>
  </si>
  <si>
    <t>Tjelta paa Jædern 13/1-20</t>
  </si>
  <si>
    <t>Datert 1912-1913</t>
  </si>
  <si>
    <t>Jæderens posteksp. 11X10</t>
  </si>
  <si>
    <t>Moi 10III11</t>
  </si>
  <si>
    <t>Brekkhus 24X46</t>
  </si>
  <si>
    <t>Seim 22VII14</t>
  </si>
  <si>
    <t>Grasmark 19.2.1915</t>
  </si>
  <si>
    <t>IV440</t>
  </si>
  <si>
    <t>Galaasen 4VIII14</t>
  </si>
  <si>
    <t>Rena 26VII11</t>
  </si>
  <si>
    <t>Tønset 26XII14</t>
  </si>
  <si>
    <t>Ytre Rendalen 13XII10</t>
  </si>
  <si>
    <t>Tyldal 30XII15</t>
  </si>
  <si>
    <t>Tyldal 31XII11</t>
  </si>
  <si>
    <t>Sandnes 18/11-11</t>
  </si>
  <si>
    <t>Eikefjord21XI14</t>
  </si>
  <si>
    <t>OP</t>
  </si>
  <si>
    <t>Svensk</t>
  </si>
  <si>
    <t>Hard.-Sønd.h. p.eksp. K 20VIII15</t>
  </si>
  <si>
    <t>N.L&amp;R.</t>
  </si>
  <si>
    <t>1922</t>
  </si>
  <si>
    <t>1918</t>
  </si>
  <si>
    <t>IV16</t>
  </si>
  <si>
    <t>1940</t>
  </si>
  <si>
    <t>Kan dette være 1083?</t>
  </si>
  <si>
    <t>4 a</t>
  </si>
  <si>
    <t>1983</t>
  </si>
  <si>
    <t>Eneret S. P.</t>
  </si>
  <si>
    <t>13 fylker og Sverige representert</t>
  </si>
  <si>
    <t>Solstrand pr. Høie, Førdesfjorden</t>
  </si>
  <si>
    <t>Partiaf Lervik i Sogn</t>
  </si>
  <si>
    <t>Parti af Lifjorden</t>
  </si>
  <si>
    <t>Parti af Skjoldestrømmen</t>
  </si>
  <si>
    <t>Hilsen fra Skjoldestrømmen</t>
  </si>
  <si>
    <t>89-91</t>
  </si>
  <si>
    <t>Parti af Kumle i Søndfjord</t>
  </si>
  <si>
    <t>Parti fra Stangfjorden.</t>
  </si>
  <si>
    <t>Ohmsosen, Ryfylke</t>
  </si>
  <si>
    <t>Parti af Sjurseike, Øvre Vats</t>
  </si>
  <si>
    <t>Slaatevik, Tysvær</t>
  </si>
  <si>
    <t>Parti av Grinde i Skjold</t>
  </si>
  <si>
    <t>Partier fra Storesund,Karmøen</t>
  </si>
  <si>
    <t>117-118</t>
  </si>
  <si>
    <t>Parti af Salhus pr. Haugesund</t>
  </si>
  <si>
    <t>125-126</t>
  </si>
  <si>
    <t>Parti af Thuestad og Baarsvik i Røkesund</t>
  </si>
  <si>
    <t>Partiaf Mølstrevaag pr. Haugesund</t>
  </si>
  <si>
    <t>Bleivik pr. Haugesund</t>
  </si>
  <si>
    <t>1606?</t>
  </si>
  <si>
    <t>Haugesund 18.12.08</t>
  </si>
  <si>
    <t>Stavanger 11.12.09</t>
  </si>
  <si>
    <t>Brukt 10/1-09</t>
  </si>
  <si>
    <t>Skjoldstrømmen 29XII11</t>
  </si>
  <si>
    <t>Salhus 2I13</t>
  </si>
  <si>
    <t>Fjord. Posteks. D 7VII10</t>
  </si>
  <si>
    <t>Fjord. Posteks. C 10VIII10</t>
  </si>
  <si>
    <t>Dale i Søndfjord 21XII11</t>
  </si>
  <si>
    <t>Fjord. Posteks. B 5IV17</t>
  </si>
  <si>
    <t>Datert juleaften 1910</t>
  </si>
  <si>
    <t>Kumle 21XII10</t>
  </si>
  <si>
    <t>Tinn 21XII10</t>
  </si>
  <si>
    <t>Nedre Vats 3I10</t>
  </si>
  <si>
    <t>Stavanger 30XII32</t>
  </si>
  <si>
    <t>Tysvær 23XII10</t>
  </si>
  <si>
    <t>Skjoldsstraumen 8VII10</t>
  </si>
  <si>
    <t>Haugesund 18.10.11</t>
  </si>
  <si>
    <t>Tysvær 20XII08</t>
  </si>
  <si>
    <t>Datert 3/4-1909</t>
  </si>
  <si>
    <t>Haugesund 25.8.10</t>
  </si>
  <si>
    <t>1932</t>
  </si>
  <si>
    <t>1907-1909</t>
  </si>
  <si>
    <t>Kun 2 fylker; Rogaland og Sogn &amp; Fjordane</t>
  </si>
  <si>
    <t>11</t>
  </si>
  <si>
    <t>140</t>
  </si>
  <si>
    <t>Høvik landhandel</t>
  </si>
  <si>
    <t>Vennesla Station</t>
  </si>
  <si>
    <t>Parti fra Vennesla</t>
  </si>
  <si>
    <t>Parti fra Iveland</t>
  </si>
  <si>
    <t>Vinjetun</t>
  </si>
  <si>
    <t>Iveland Forbrugsforening</t>
  </si>
  <si>
    <t>Iveland Station</t>
  </si>
  <si>
    <t>Hægelands Landhandel</t>
  </si>
  <si>
    <t>Vonheim</t>
  </si>
  <si>
    <t>Parti fraa Hægeland</t>
  </si>
  <si>
    <t>Parti fra Daanes</t>
  </si>
  <si>
    <t>Hornnes Station</t>
  </si>
  <si>
    <t>Gunnar Bakkes Gaard</t>
  </si>
  <si>
    <t>Langrak</t>
  </si>
  <si>
    <t>Bygland Kirke</t>
  </si>
  <si>
    <t>Parti afg Oraksbø</t>
  </si>
  <si>
    <t>Parti af Moi</t>
  </si>
  <si>
    <t>Parti fraa Moi</t>
  </si>
  <si>
    <t>Landhand Loge Moi</t>
  </si>
  <si>
    <t>Moi Jernbanestation</t>
  </si>
  <si>
    <t>Parti fra Ueland</t>
  </si>
  <si>
    <t>Parti fra Helland</t>
  </si>
  <si>
    <t>Hilsen fra Helleland</t>
  </si>
  <si>
    <t>Parti fra Vigrestad</t>
  </si>
  <si>
    <t>Vigrestad Station</t>
  </si>
  <si>
    <t>Parti fra Nærbø</t>
  </si>
  <si>
    <t>Nærbø Meieri (det gamle)</t>
  </si>
  <si>
    <t>Nærbø station</t>
  </si>
  <si>
    <t>Hasselbakken Høiland</t>
  </si>
  <si>
    <t>Høiland Station</t>
  </si>
  <si>
    <t>Høvik 2X08</t>
  </si>
  <si>
    <t>Brukt 1919</t>
  </si>
  <si>
    <t>Brukt 1908</t>
  </si>
  <si>
    <t>Brukt 1913</t>
  </si>
  <si>
    <t>Vennesland 22XII08</t>
  </si>
  <si>
    <t>Cristiansand S 12.10.08</t>
  </si>
  <si>
    <t>Iveland station 24XII08</t>
  </si>
  <si>
    <t>Hægland 8VII11</t>
  </si>
  <si>
    <t>Hornæs27XII08</t>
  </si>
  <si>
    <t>Aaseral 17XII13</t>
  </si>
  <si>
    <t>Brukt 1909</t>
  </si>
  <si>
    <t>Brukt 3/1-10</t>
  </si>
  <si>
    <t>Ryssestad 22XII08</t>
  </si>
  <si>
    <t>Vatrestrøn 23I09</t>
  </si>
  <si>
    <t>Jædersbanen 9/7-09</t>
  </si>
  <si>
    <t>Moi 11XI09</t>
  </si>
  <si>
    <t>Brukt 1911</t>
  </si>
  <si>
    <t>Jæderb. 6IV11</t>
  </si>
  <si>
    <t>Helleland 24VIII08</t>
  </si>
  <si>
    <t>Helleland 24XII11</t>
  </si>
  <si>
    <t>Jæderbanens posteks.23XII08</t>
  </si>
  <si>
    <t>Vigrestad 20XII08</t>
  </si>
  <si>
    <t>Vigrestad 2I10</t>
  </si>
  <si>
    <t>Stavanger 30/12-10XII10</t>
  </si>
  <si>
    <t>Nærbø 5I15</t>
  </si>
  <si>
    <t>Nærbø 24XII08</t>
  </si>
  <si>
    <t>Jæderbanens. A  8I09</t>
  </si>
  <si>
    <t>Sandnes 23XII08</t>
  </si>
  <si>
    <t>Gjesdal 23IV10</t>
  </si>
  <si>
    <t>Like motiv?</t>
  </si>
  <si>
    <t>158</t>
  </si>
  <si>
    <t>8</t>
  </si>
  <si>
    <t>1907-1908</t>
  </si>
  <si>
    <t>Kun 3 fylker, Aust- og Vest Agder og Rogaland</t>
  </si>
  <si>
    <t>Stavanger Forende Fotografer og andre lokale fotografer/utgivere</t>
  </si>
  <si>
    <t>Utgiverne er registrert i flikene: Stvgr For, E Oulii, J Kjølvik, St Wold, St P, S P og H P</t>
  </si>
  <si>
    <t>Møllebaakken, Iveland</t>
  </si>
  <si>
    <t>Evje Station</t>
  </si>
  <si>
    <t>Parti fra Grænna</t>
  </si>
  <si>
    <t>Parti fra Moi</t>
  </si>
  <si>
    <t>Skjeljevik pr. Mølstrevaag</t>
  </si>
  <si>
    <t>Kaarstø. Falkeidbygden</t>
  </si>
  <si>
    <t>Parti af Sandesund, Sundfjord</t>
  </si>
  <si>
    <t>Parti af Dale i Søndfjord</t>
  </si>
  <si>
    <t>Dale i Søndfjord</t>
  </si>
  <si>
    <t>Hilsen fra Dale i Søndfjord</t>
  </si>
  <si>
    <t>Parti fra Eikefjord, Søndfjord</t>
  </si>
  <si>
    <t>Parti fra Tysse, Samnanger</t>
  </si>
  <si>
    <t>3-motivs kort</t>
  </si>
  <si>
    <t xml:space="preserve">Parti fra Nærbø, Jæderen </t>
  </si>
  <si>
    <t>Fagerheim og Bjerkreim seet Fjermedalskleiva</t>
  </si>
  <si>
    <t>Parti af Wernes Kirke, Agdenes</t>
  </si>
  <si>
    <t>Baks.siden rekl.kort for A. Sampson, Haugesund</t>
  </si>
  <si>
    <t>Uten tittel</t>
  </si>
  <si>
    <t>Leganger Kirke, Stat.</t>
  </si>
  <si>
    <t xml:space="preserve">Krossen og Parti af Time, Jæderen </t>
  </si>
  <si>
    <t>Sjernerø. Ryfylke</t>
  </si>
  <si>
    <t>Stavanger 1I17</t>
  </si>
  <si>
    <t>Stavanger 11VII24</t>
  </si>
  <si>
    <t xml:space="preserve">Parti fra Randeberg  </t>
  </si>
  <si>
    <t>Parti fra Fyrhaug</t>
  </si>
  <si>
    <t>Ogne Station Jedderen</t>
  </si>
  <si>
    <t>Med hvote kanter</t>
  </si>
  <si>
    <t xml:space="preserve">Næsflaten Suldal  </t>
  </si>
  <si>
    <t>Parti fra Fedje pr Bergen</t>
  </si>
  <si>
    <t>Parti fra Vegge pr Lyngdal</t>
  </si>
  <si>
    <t>Seminariet. Stord</t>
  </si>
  <si>
    <t>Salvesen's Hotel Moi</t>
  </si>
  <si>
    <t>Parti av Bjørkelangen</t>
  </si>
  <si>
    <t>Namdalens Træsliperi</t>
  </si>
  <si>
    <t>Spindanger pr. Farsund</t>
  </si>
  <si>
    <t xml:space="preserve">Figgen pr Sandnes </t>
  </si>
  <si>
    <t xml:space="preserve">Brække og Sandum PR. Tromø </t>
  </si>
  <si>
    <t>1212</t>
  </si>
  <si>
    <t>SK</t>
  </si>
  <si>
    <t>Parti fra Tomren i Romsdalen</t>
  </si>
  <si>
    <t>Parti fra Sandø Romsdal</t>
  </si>
  <si>
    <t>Parti fra Finnøy Romsdal</t>
  </si>
  <si>
    <t>Parti fra Harø - Søndmør</t>
  </si>
  <si>
    <t>232</t>
  </si>
  <si>
    <t>785</t>
  </si>
  <si>
    <t>Parti fra Bremangerpollen</t>
  </si>
  <si>
    <t>378</t>
  </si>
  <si>
    <t>Parti fra Dahløen Frøyen</t>
  </si>
  <si>
    <t>Vei ned mot fjorden</t>
  </si>
  <si>
    <t>Vei foran stort hus</t>
  </si>
  <si>
    <t>Tre hus foran kirken</t>
  </si>
  <si>
    <t>Ser mot Sandø fra andre siden av fjorden</t>
  </si>
  <si>
    <t>Parti fra Haramsøen. Søndmør</t>
  </si>
  <si>
    <t>196</t>
  </si>
  <si>
    <t>Parti fra Sulen i Fosen</t>
  </si>
  <si>
    <t>Parti fra Tønnevik</t>
  </si>
  <si>
    <t>D/S Werma. Molde</t>
  </si>
  <si>
    <t>14</t>
  </si>
  <si>
    <t>Nordheim Harøy</t>
  </si>
  <si>
    <t>Parti fra Aure. Søkelven. Søndmør</t>
  </si>
  <si>
    <t>PARTI FRA STANDAL SØNDMØR</t>
  </si>
  <si>
    <t>651</t>
  </si>
  <si>
    <t>449</t>
  </si>
  <si>
    <t>Parti fra Giskø Søndmør</t>
  </si>
  <si>
    <t>Edvin Jacobsens Fiskeetablisement Fosnavaag pr Aalesund</t>
  </si>
  <si>
    <t>Parti fra Dalsbygden Søndmør</t>
  </si>
  <si>
    <t>165</t>
  </si>
  <si>
    <t>81</t>
  </si>
  <si>
    <t>Parti fra Drage Nordfjord</t>
  </si>
  <si>
    <t>89</t>
  </si>
  <si>
    <t>Parti fra Flatraket Noradfjord</t>
  </si>
  <si>
    <t>Meinstad Landhandel</t>
  </si>
  <si>
    <t>323</t>
  </si>
  <si>
    <t>Flaavær Søndmør</t>
  </si>
  <si>
    <t>Parti fra Eidsaa. Søndmør</t>
  </si>
  <si>
    <t>428</t>
  </si>
  <si>
    <t>Parti fra Brandal Søndmør</t>
  </si>
  <si>
    <t>Parti fra Lote Nordfjord</t>
  </si>
  <si>
    <t>142</t>
  </si>
  <si>
    <t>264</t>
  </si>
  <si>
    <t>Parti fra Bjørset Jølster Søndfjord</t>
  </si>
  <si>
    <t>D.S. Møringen ved kaien i Ulstein. Søndmør</t>
  </si>
  <si>
    <t>105</t>
  </si>
  <si>
    <t>Parti fra Allmenningen Nordfjord</t>
  </si>
  <si>
    <t>211</t>
  </si>
  <si>
    <t>Parti fra Skjaastaddalen i Hjørundfjord</t>
  </si>
  <si>
    <t>Parti fra Tingvold - Nordmøre</t>
  </si>
  <si>
    <t>Parti fra Tjelle - Romsdal</t>
  </si>
  <si>
    <t>Parti fra Hjelset pr. Molde</t>
  </si>
  <si>
    <t>Parti fra Kalvaag</t>
  </si>
  <si>
    <t>397</t>
  </si>
  <si>
    <t>Parti fra Aure i Trenen</t>
  </si>
  <si>
    <t>776</t>
  </si>
  <si>
    <t>Lillebostad - Bolsøen pr. Molde</t>
  </si>
  <si>
    <t>778</t>
  </si>
  <si>
    <t>Bolsøens Postaapneri</t>
  </si>
  <si>
    <t>Parti fra Ertsholmen-Romsdal</t>
  </si>
  <si>
    <t>Flovik i Veø</t>
  </si>
  <si>
    <t>Parti fra Harøen</t>
  </si>
  <si>
    <t>Parti fra Haukaas i Trenen</t>
  </si>
  <si>
    <t>Røvik pr. Molde</t>
  </si>
  <si>
    <t>Parti fra Seinshavn Harøen</t>
  </si>
  <si>
    <t>Parti fra Vadstein søndmør</t>
  </si>
  <si>
    <t>5974</t>
  </si>
  <si>
    <t>Indstø og Havstuen Helgeland</t>
  </si>
  <si>
    <t>Parti fra Regefjord</t>
  </si>
  <si>
    <t>5690-91b</t>
  </si>
  <si>
    <t>51 nye registreringer</t>
  </si>
  <si>
    <t>Sist oppdatert: 03.12.24 - POV
Stavanger Forende Fotografer
Tekst</t>
  </si>
  <si>
    <t xml:space="preserve">John Kjølvik </t>
  </si>
  <si>
    <t>Sist oppdatert: 23.06.25 - PT
Einar Oulii
Tekst</t>
  </si>
  <si>
    <t>Fjære(Søndhordland)</t>
  </si>
  <si>
    <t>PT</t>
  </si>
  <si>
    <t>Aakrebotnen 25.XII.07</t>
  </si>
  <si>
    <t>Sandvold</t>
  </si>
  <si>
    <t>Sandvoll 07.01.08</t>
  </si>
  <si>
    <t>Sandvold 07.08.10</t>
  </si>
  <si>
    <t>Tofte</t>
  </si>
  <si>
    <t>Halsnøen 09XII16</t>
  </si>
  <si>
    <t>Toftevaag</t>
  </si>
  <si>
    <t>Utaaker</t>
  </si>
  <si>
    <t>Bergen 22.XII.11</t>
  </si>
  <si>
    <t>Aakre(Søndhordland)</t>
  </si>
  <si>
    <t>Aakre 23.XII.07</t>
  </si>
  <si>
    <t>7 nye registreinger Oulii</t>
  </si>
  <si>
    <t>Paul Tungesvik</t>
  </si>
  <si>
    <t>NTS</t>
  </si>
  <si>
    <t>Nils Terje Skylstad</t>
  </si>
  <si>
    <t>Sist oppdatert: 21.01.25 - NTS
Anton Theodor Steinkopf Wold
Tekst</t>
  </si>
  <si>
    <t>Parti fra Grebstaddalen i Søkelven</t>
  </si>
  <si>
    <t>Søkelven 9V09</t>
  </si>
  <si>
    <t>Part fra Aure Søkelven</t>
  </si>
  <si>
    <t>159</t>
  </si>
  <si>
    <t xml:space="preserve">  15III15 ( datert uten stempel)</t>
  </si>
  <si>
    <t>Parti fra Hundeidvik</t>
  </si>
  <si>
    <t>167</t>
  </si>
  <si>
    <t>Søkelvens kirke. Søndmør</t>
  </si>
  <si>
    <t>220</t>
  </si>
  <si>
    <t>1929</t>
  </si>
  <si>
    <t>Sykkylven 30XII29</t>
  </si>
  <si>
    <t>Part fra Aure , Søkelven,Søndmør</t>
  </si>
  <si>
    <t>222</t>
  </si>
  <si>
    <t>Aalesund 27IX16</t>
  </si>
  <si>
    <t>Parti fra Blindheim.Søkelven.</t>
  </si>
  <si>
    <t>246</t>
  </si>
  <si>
    <t>Joberg 23 VIII 12</t>
  </si>
  <si>
    <t>Parti fra Velledalen-Søkelven Søndmør</t>
  </si>
  <si>
    <t>325</t>
  </si>
  <si>
    <t>27II12 (datert uten stempel )</t>
  </si>
  <si>
    <t>326</t>
  </si>
  <si>
    <t>Parti fra Søvikdalen Søndmør</t>
  </si>
  <si>
    <t>327</t>
  </si>
  <si>
    <t>Stordalen 23 XII 11</t>
  </si>
  <si>
    <t>Parti fra Ramstaddalen Søndmør</t>
  </si>
  <si>
    <t>330</t>
  </si>
  <si>
    <t>Parti fra Stranden Søndmør</t>
  </si>
  <si>
    <t>340</t>
  </si>
  <si>
    <t>Parti fra Ekornes Søndmør</t>
  </si>
  <si>
    <t>540</t>
  </si>
  <si>
    <t>Ekornnes 22XII17</t>
  </si>
  <si>
    <t>Parti fra Hundeidvik Søndmør</t>
  </si>
  <si>
    <t>656</t>
  </si>
  <si>
    <t>Parti fra Aure..Sõkelven</t>
  </si>
  <si>
    <t>Oversikt sentrum med kirken til høyre</t>
  </si>
  <si>
    <t>Bebyggelsen langs veien i sentrum</t>
  </si>
  <si>
    <t>15 nye registreringer</t>
  </si>
  <si>
    <t>F/B</t>
  </si>
</sst>
</file>

<file path=xl/styles.xml><?xml version="1.0" encoding="utf-8"?>
<styleSheet xmlns="http://schemas.openxmlformats.org/spreadsheetml/2006/main">
  <numFmts count="1">
    <numFmt numFmtId="164" formatCode="dd/mm/yy;@"/>
  </numFmts>
  <fonts count="14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Arial"/>
      <family val="2"/>
    </font>
    <font>
      <sz val="8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113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3" fillId="0" borderId="0" xfId="0" applyFont="1" applyAlignment="1">
      <alignment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0" fontId="9" fillId="0" borderId="0" xfId="0" applyFont="1" applyAlignment="1">
      <alignment horizontal="center"/>
    </xf>
    <xf numFmtId="0" fontId="2" fillId="2" borderId="3" xfId="0" applyFont="1" applyFill="1" applyBorder="1" applyAlignment="1">
      <alignment wrapText="1"/>
    </xf>
    <xf numFmtId="0" fontId="3" fillId="0" borderId="0" xfId="1" applyFont="1"/>
    <xf numFmtId="0" fontId="3" fillId="0" borderId="0" xfId="1" applyFont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textRotation="90" wrapText="1"/>
    </xf>
    <xf numFmtId="0" fontId="2" fillId="2" borderId="3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/>
    </xf>
    <xf numFmtId="0" fontId="4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3" fontId="1" fillId="0" borderId="0" xfId="0" applyNumberFormat="1" applyFont="1" applyAlignment="1">
      <alignment horizontal="center"/>
    </xf>
    <xf numFmtId="0" fontId="3" fillId="0" borderId="0" xfId="2" applyFont="1" applyAlignment="1">
      <alignment horizontal="center"/>
    </xf>
    <xf numFmtId="0" fontId="3" fillId="0" borderId="0" xfId="2" applyFont="1"/>
    <xf numFmtId="0" fontId="2" fillId="2" borderId="3" xfId="0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3" fillId="0" borderId="0" xfId="2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wrapText="1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3" fontId="4" fillId="0" borderId="0" xfId="0" applyNumberFormat="1" applyFont="1" applyAlignment="1">
      <alignment horizontal="center"/>
    </xf>
    <xf numFmtId="3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 vertical="center"/>
    </xf>
    <xf numFmtId="164" fontId="4" fillId="0" borderId="0" xfId="0" applyNumberFormat="1" applyFont="1" applyAlignment="1">
      <alignment horizontal="left" vertical="center"/>
    </xf>
    <xf numFmtId="3" fontId="0" fillId="0" borderId="0" xfId="0" applyNumberFormat="1"/>
    <xf numFmtId="0" fontId="11" fillId="0" borderId="0" xfId="0" applyFont="1"/>
    <xf numFmtId="0" fontId="10" fillId="0" borderId="0" xfId="0" applyFont="1" applyAlignment="1">
      <alignment horizontal="center"/>
    </xf>
    <xf numFmtId="49" fontId="3" fillId="0" borderId="0" xfId="2" applyNumberFormat="1" applyFont="1" applyAlignment="1">
      <alignment horizontal="center" vertical="center"/>
    </xf>
    <xf numFmtId="49" fontId="3" fillId="0" borderId="0" xfId="1" applyNumberFormat="1" applyFont="1" applyAlignment="1">
      <alignment horizontal="center" vertical="center"/>
    </xf>
    <xf numFmtId="0" fontId="3" fillId="0" borderId="0" xfId="2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0" fillId="0" borderId="0" xfId="0" applyFont="1"/>
    <xf numFmtId="0" fontId="10" fillId="0" borderId="0" xfId="0" quotePrefix="1" applyFont="1" applyAlignment="1">
      <alignment horizontal="left"/>
    </xf>
    <xf numFmtId="0" fontId="3" fillId="0" borderId="0" xfId="0" quotePrefix="1" applyFont="1" applyAlignment="1">
      <alignment horizontal="left"/>
    </xf>
    <xf numFmtId="0" fontId="12" fillId="0" borderId="0" xfId="0" applyFont="1"/>
    <xf numFmtId="0" fontId="12" fillId="0" borderId="0" xfId="0" applyFont="1" applyAlignment="1">
      <alignment horizontal="center"/>
    </xf>
    <xf numFmtId="16" fontId="12" fillId="0" borderId="0" xfId="0" applyNumberFormat="1" applyFont="1" applyAlignment="1">
      <alignment horizontal="center"/>
    </xf>
    <xf numFmtId="0" fontId="4" fillId="0" borderId="0" xfId="2" applyAlignment="1">
      <alignment horizontal="center"/>
    </xf>
    <xf numFmtId="0" fontId="4" fillId="0" borderId="0" xfId="1" applyAlignment="1">
      <alignment horizontal="center"/>
    </xf>
    <xf numFmtId="0" fontId="4" fillId="0" borderId="0" xfId="2"/>
    <xf numFmtId="0" fontId="4" fillId="0" borderId="0" xfId="1"/>
    <xf numFmtId="0" fontId="3" fillId="3" borderId="0" xfId="0" applyFont="1" applyFill="1" applyAlignment="1">
      <alignment vertical="center"/>
    </xf>
    <xf numFmtId="0" fontId="13" fillId="0" borderId="0" xfId="0" applyFont="1"/>
    <xf numFmtId="0" fontId="3" fillId="0" borderId="0" xfId="0" applyFont="1"/>
    <xf numFmtId="164" fontId="0" fillId="3" borderId="0" xfId="0" applyNumberForma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4" fontId="4" fillId="3" borderId="0" xfId="0" applyNumberFormat="1" applyFont="1" applyFill="1" applyAlignment="1">
      <alignment horizontal="left" vertical="center"/>
    </xf>
    <xf numFmtId="3" fontId="0" fillId="3" borderId="0" xfId="0" applyNumberFormat="1" applyFill="1" applyAlignment="1">
      <alignment horizontal="center" vertical="center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3" fillId="3" borderId="0" xfId="0" applyFont="1" applyFill="1" applyAlignment="1">
      <alignment wrapText="1"/>
    </xf>
    <xf numFmtId="49" fontId="3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/>
    <xf numFmtId="49" fontId="3" fillId="3" borderId="0" xfId="0" applyNumberFormat="1" applyFont="1" applyFill="1" applyAlignment="1">
      <alignment horizontal="center" vertical="center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2" fillId="2" borderId="3" xfId="0" applyFont="1" applyFill="1" applyBorder="1" applyAlignment="1">
      <alignment horizontal="left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colors>
    <mruColors>
      <color rgb="FF00FFFF"/>
      <color rgb="FF66FF33"/>
      <color rgb="FF99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42"/>
  <sheetViews>
    <sheetView workbookViewId="0">
      <selection activeCell="C33" sqref="C33"/>
    </sheetView>
  </sheetViews>
  <sheetFormatPr baseColWidth="10" defaultColWidth="11.42578125" defaultRowHeight="12.75"/>
  <cols>
    <col min="1" max="1" width="1.85546875" customWidth="1"/>
    <col min="2" max="2" width="18.85546875" bestFit="1" customWidth="1"/>
    <col min="3" max="3" width="89.42578125" customWidth="1"/>
    <col min="4" max="4" width="3.28515625" customWidth="1"/>
    <col min="5" max="5" width="15.42578125" style="48" customWidth="1"/>
    <col min="6" max="6" width="20.42578125" customWidth="1"/>
  </cols>
  <sheetData>
    <row r="1" spans="2:7">
      <c r="B1" s="38" t="s">
        <v>63</v>
      </c>
      <c r="C1" s="38" t="s">
        <v>82</v>
      </c>
      <c r="E1" s="54" t="s">
        <v>83</v>
      </c>
      <c r="F1" s="38" t="s">
        <v>84</v>
      </c>
    </row>
    <row r="2" spans="2:7">
      <c r="B2" s="47" t="s">
        <v>111</v>
      </c>
      <c r="C2" s="47" t="s">
        <v>1553</v>
      </c>
      <c r="E2" s="50" t="s">
        <v>56</v>
      </c>
      <c r="F2" s="47" t="s">
        <v>85</v>
      </c>
    </row>
    <row r="3" spans="2:7">
      <c r="C3" s="47" t="s">
        <v>1554</v>
      </c>
      <c r="E3" s="104" t="s">
        <v>1681</v>
      </c>
      <c r="F3" s="105" t="s">
        <v>1682</v>
      </c>
    </row>
    <row r="4" spans="2:7">
      <c r="E4" s="50" t="s">
        <v>57</v>
      </c>
      <c r="F4" s="47" t="s">
        <v>89</v>
      </c>
    </row>
    <row r="5" spans="2:7">
      <c r="B5" s="38" t="s">
        <v>86</v>
      </c>
      <c r="C5" s="38" t="s">
        <v>82</v>
      </c>
      <c r="E5" s="104" t="s">
        <v>1667</v>
      </c>
      <c r="F5" s="105" t="s">
        <v>1680</v>
      </c>
    </row>
    <row r="6" spans="2:7">
      <c r="B6" s="47" t="s">
        <v>87</v>
      </c>
      <c r="C6" s="47" t="s">
        <v>88</v>
      </c>
    </row>
    <row r="7" spans="2:7">
      <c r="B7" s="47" t="s">
        <v>90</v>
      </c>
      <c r="C7" s="47" t="s">
        <v>91</v>
      </c>
    </row>
    <row r="8" spans="2:7">
      <c r="B8" s="47" t="s">
        <v>64</v>
      </c>
      <c r="C8" s="47" t="s">
        <v>109</v>
      </c>
    </row>
    <row r="9" spans="2:7">
      <c r="B9" s="47"/>
      <c r="C9" s="47"/>
    </row>
    <row r="10" spans="2:7">
      <c r="B10" s="38" t="s">
        <v>65</v>
      </c>
      <c r="C10" s="38" t="s">
        <v>62</v>
      </c>
    </row>
    <row r="11" spans="2:7">
      <c r="B11" s="47" t="s">
        <v>66</v>
      </c>
      <c r="C11" s="47" t="s">
        <v>67</v>
      </c>
    </row>
    <row r="12" spans="2:7">
      <c r="C12" s="47" t="s">
        <v>68</v>
      </c>
      <c r="G12" s="50"/>
    </row>
    <row r="13" spans="2:7">
      <c r="C13" s="47" t="s">
        <v>93</v>
      </c>
    </row>
    <row r="14" spans="2:7">
      <c r="C14" s="47" t="s">
        <v>94</v>
      </c>
    </row>
    <row r="15" spans="2:7">
      <c r="B15" s="47" t="s">
        <v>69</v>
      </c>
      <c r="C15" s="47" t="s">
        <v>95</v>
      </c>
    </row>
    <row r="16" spans="2:7">
      <c r="B16" s="47" t="s">
        <v>55</v>
      </c>
      <c r="C16" s="47" t="s">
        <v>96</v>
      </c>
    </row>
    <row r="17" spans="2:3">
      <c r="B17" s="47" t="s">
        <v>97</v>
      </c>
      <c r="C17" s="59" t="s">
        <v>98</v>
      </c>
    </row>
    <row r="19" spans="2:3">
      <c r="B19" s="38" t="s">
        <v>99</v>
      </c>
      <c r="C19" s="38" t="s">
        <v>62</v>
      </c>
    </row>
    <row r="20" spans="2:3">
      <c r="B20" s="47" t="s">
        <v>100</v>
      </c>
      <c r="C20" s="47" t="s">
        <v>101</v>
      </c>
    </row>
    <row r="21" spans="2:3">
      <c r="B21" s="47"/>
      <c r="C21" s="47"/>
    </row>
    <row r="22" spans="2:3">
      <c r="B22" s="38" t="s">
        <v>37</v>
      </c>
      <c r="C22" s="38" t="s">
        <v>62</v>
      </c>
    </row>
    <row r="23" spans="2:3">
      <c r="B23" s="47" t="s">
        <v>110</v>
      </c>
      <c r="C23" s="47" t="s">
        <v>110</v>
      </c>
    </row>
    <row r="24" spans="2:3">
      <c r="C24" s="47"/>
    </row>
    <row r="25" spans="2:3">
      <c r="B25" s="38" t="s">
        <v>102</v>
      </c>
      <c r="C25" s="38" t="s">
        <v>62</v>
      </c>
    </row>
    <row r="26" spans="2:3">
      <c r="B26" s="47" t="s">
        <v>110</v>
      </c>
      <c r="C26" s="47" t="s">
        <v>110</v>
      </c>
    </row>
    <row r="27" spans="2:3">
      <c r="B27" s="47"/>
      <c r="C27" s="47"/>
    </row>
    <row r="29" spans="2:3">
      <c r="C29" s="47"/>
    </row>
    <row r="30" spans="2:3">
      <c r="C30" s="47"/>
    </row>
    <row r="31" spans="2:3">
      <c r="C31" s="47"/>
    </row>
    <row r="32" spans="2:3">
      <c r="C32" s="47"/>
    </row>
    <row r="33" spans="3:3">
      <c r="C33" s="47"/>
    </row>
    <row r="34" spans="3:3">
      <c r="C34" s="47"/>
    </row>
    <row r="35" spans="3:3">
      <c r="C35" s="47"/>
    </row>
    <row r="36" spans="3:3">
      <c r="C36" s="47"/>
    </row>
    <row r="37" spans="3:3">
      <c r="C37" s="47"/>
    </row>
    <row r="38" spans="3:3">
      <c r="C38" s="47"/>
    </row>
    <row r="39" spans="3:3">
      <c r="C39" s="47"/>
    </row>
    <row r="40" spans="3:3">
      <c r="C40" s="47"/>
    </row>
    <row r="41" spans="3:3">
      <c r="C41" s="47"/>
    </row>
    <row r="42" spans="3:3">
      <c r="C42" s="47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5"/>
  <sheetViews>
    <sheetView tabSelected="1" workbookViewId="0">
      <selection activeCell="C18" sqref="C18"/>
    </sheetView>
  </sheetViews>
  <sheetFormatPr baseColWidth="10" defaultColWidth="11.42578125" defaultRowHeight="12.75"/>
  <cols>
    <col min="2" max="2" width="9" style="48" customWidth="1"/>
    <col min="3" max="3" width="81.42578125" style="64" customWidth="1"/>
    <col min="4" max="4" width="11.42578125" style="48"/>
  </cols>
  <sheetData>
    <row r="1" spans="1:7" ht="24">
      <c r="A1" s="54" t="s">
        <v>81</v>
      </c>
      <c r="B1" s="54" t="s">
        <v>103</v>
      </c>
      <c r="C1" s="54" t="s">
        <v>104</v>
      </c>
      <c r="D1" s="54" t="s">
        <v>105</v>
      </c>
    </row>
    <row r="2" spans="1:7">
      <c r="A2" s="60">
        <v>45392</v>
      </c>
      <c r="B2" s="66" t="s">
        <v>57</v>
      </c>
      <c r="C2" s="71" t="s">
        <v>112</v>
      </c>
      <c r="D2" s="70">
        <v>892</v>
      </c>
    </row>
    <row r="3" spans="1:7">
      <c r="A3" s="60">
        <v>45481</v>
      </c>
      <c r="B3" s="66" t="s">
        <v>56</v>
      </c>
      <c r="C3" s="71" t="s">
        <v>113</v>
      </c>
      <c r="D3" s="70">
        <v>892</v>
      </c>
    </row>
    <row r="4" spans="1:7">
      <c r="A4" s="60">
        <v>45629</v>
      </c>
      <c r="B4" s="66" t="s">
        <v>57</v>
      </c>
      <c r="C4" s="71" t="s">
        <v>1662</v>
      </c>
      <c r="D4" s="70">
        <v>943</v>
      </c>
    </row>
    <row r="5" spans="1:7" s="99" customFormat="1">
      <c r="A5" s="94">
        <v>45678</v>
      </c>
      <c r="B5" s="95" t="s">
        <v>1681</v>
      </c>
      <c r="C5" s="96" t="s">
        <v>1720</v>
      </c>
      <c r="D5" s="97">
        <v>958</v>
      </c>
    </row>
    <row r="6" spans="1:7" s="48" customFormat="1">
      <c r="A6" s="94">
        <v>19533</v>
      </c>
      <c r="B6" s="95" t="s">
        <v>1667</v>
      </c>
      <c r="C6" s="96" t="s">
        <v>1679</v>
      </c>
      <c r="D6" s="97">
        <v>965</v>
      </c>
      <c r="E6"/>
      <c r="F6" s="50"/>
      <c r="G6" s="47"/>
    </row>
    <row r="7" spans="1:7" s="48" customFormat="1">
      <c r="A7" s="60"/>
      <c r="B7" s="66"/>
      <c r="C7" s="71"/>
      <c r="D7" s="70"/>
      <c r="E7" s="72"/>
      <c r="F7" s="50"/>
      <c r="G7" s="47"/>
    </row>
    <row r="8" spans="1:7" s="48" customFormat="1">
      <c r="A8" s="60"/>
      <c r="B8" s="66"/>
      <c r="C8" s="71"/>
      <c r="D8" s="70"/>
      <c r="E8"/>
      <c r="F8" s="50"/>
      <c r="G8" s="47"/>
    </row>
    <row r="9" spans="1:7" s="48" customFormat="1">
      <c r="A9" s="60"/>
      <c r="B9" s="66"/>
      <c r="C9" s="71"/>
      <c r="D9" s="70"/>
      <c r="E9" s="72"/>
      <c r="F9" s="50"/>
      <c r="G9" s="47"/>
    </row>
    <row r="10" spans="1:7" s="48" customFormat="1">
      <c r="A10" s="60"/>
      <c r="B10" s="66"/>
      <c r="C10" s="71"/>
      <c r="D10" s="70"/>
      <c r="E10"/>
      <c r="F10" s="50"/>
      <c r="G10" s="47"/>
    </row>
    <row r="11" spans="1:7" s="48" customFormat="1">
      <c r="A11" s="60"/>
      <c r="B11" s="61"/>
      <c r="C11" s="62"/>
      <c r="D11" s="68"/>
      <c r="E11" s="72"/>
      <c r="F11" s="50"/>
      <c r="G11" s="47"/>
    </row>
    <row r="12" spans="1:7" s="48" customFormat="1">
      <c r="A12" s="60"/>
      <c r="B12" s="61"/>
      <c r="C12" s="62"/>
      <c r="D12" s="68"/>
      <c r="E12"/>
      <c r="F12" s="50"/>
      <c r="G12" s="47"/>
    </row>
    <row r="13" spans="1:7" s="48" customFormat="1">
      <c r="A13" s="60"/>
      <c r="B13" s="61"/>
      <c r="C13" s="62"/>
      <c r="D13" s="68"/>
      <c r="E13"/>
      <c r="F13" s="50"/>
      <c r="G13" s="47"/>
    </row>
    <row r="14" spans="1:7" s="48" customFormat="1">
      <c r="A14" s="60"/>
      <c r="B14" s="61"/>
      <c r="C14" s="62"/>
      <c r="D14" s="68"/>
      <c r="E14"/>
      <c r="G14"/>
    </row>
    <row r="15" spans="1:7" s="48" customFormat="1">
      <c r="A15" s="60"/>
      <c r="B15" s="61"/>
      <c r="C15" s="62"/>
      <c r="D15" s="68"/>
      <c r="E15"/>
      <c r="G15"/>
    </row>
    <row r="16" spans="1:7" s="48" customFormat="1">
      <c r="C16" s="63"/>
      <c r="D16" s="69"/>
      <c r="E16"/>
    </row>
    <row r="17" spans="3:5" s="48" customFormat="1">
      <c r="C17" s="63"/>
      <c r="D17" s="69"/>
      <c r="E17"/>
    </row>
    <row r="18" spans="3:5" s="48" customFormat="1">
      <c r="C18" s="63"/>
      <c r="D18" s="69"/>
      <c r="E18"/>
    </row>
    <row r="19" spans="3:5" s="48" customFormat="1">
      <c r="C19" s="63"/>
      <c r="D19" s="69"/>
      <c r="E19"/>
    </row>
    <row r="20" spans="3:5">
      <c r="C20" s="63"/>
      <c r="D20" s="69"/>
    </row>
    <row r="21" spans="3:5">
      <c r="C21" s="63"/>
      <c r="D21" s="69"/>
    </row>
    <row r="22" spans="3:5">
      <c r="C22" s="63"/>
      <c r="D22" s="69"/>
    </row>
    <row r="23" spans="3:5">
      <c r="C23" s="63"/>
      <c r="D23" s="69"/>
    </row>
    <row r="24" spans="3:5">
      <c r="D24" s="69"/>
    </row>
    <row r="25" spans="3:5">
      <c r="D25" s="69"/>
    </row>
  </sheetData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K22"/>
  <sheetViews>
    <sheetView workbookViewId="0">
      <pane xSplit="1" ySplit="1" topLeftCell="B2" activePane="bottomRight" state="frozen"/>
      <selection pane="topRight" activeCell="C1" sqref="C1"/>
      <selection pane="bottomLeft" activeCell="A2" sqref="A2"/>
      <selection pane="bottomRight" activeCell="D6" sqref="D6"/>
    </sheetView>
  </sheetViews>
  <sheetFormatPr baseColWidth="10" defaultColWidth="11.42578125" defaultRowHeight="12.75"/>
  <cols>
    <col min="1" max="1" width="11.7109375" style="48" customWidth="1"/>
    <col min="2" max="2" width="40" style="9" customWidth="1"/>
    <col min="3" max="4" width="11.42578125" style="48" customWidth="1"/>
    <col min="5" max="5" width="10" style="48" customWidth="1"/>
    <col min="6" max="6" width="14.42578125" style="48" customWidth="1"/>
    <col min="7" max="7" width="40.85546875" customWidth="1"/>
    <col min="8" max="8" width="48" style="64" customWidth="1"/>
    <col min="9" max="9" width="30.28515625" bestFit="1" customWidth="1"/>
    <col min="10" max="10" width="45.42578125" customWidth="1"/>
    <col min="11" max="11" width="43.140625" customWidth="1"/>
  </cols>
  <sheetData>
    <row r="1" spans="1:37">
      <c r="A1" s="54" t="s">
        <v>114</v>
      </c>
      <c r="B1" s="38" t="s">
        <v>62</v>
      </c>
      <c r="C1" s="54" t="s">
        <v>106</v>
      </c>
      <c r="D1" s="54" t="s">
        <v>115</v>
      </c>
      <c r="E1" s="54" t="s">
        <v>107</v>
      </c>
      <c r="F1" s="37" t="s">
        <v>108</v>
      </c>
      <c r="G1" s="37" t="s">
        <v>0</v>
      </c>
      <c r="H1" s="38" t="s">
        <v>74</v>
      </c>
    </row>
    <row r="2" spans="1:37">
      <c r="A2" s="50" t="s">
        <v>572</v>
      </c>
      <c r="B2" s="20" t="s">
        <v>574</v>
      </c>
      <c r="C2" s="50" t="s">
        <v>575</v>
      </c>
      <c r="D2" s="50">
        <f>'Stvgr For'!D238</f>
        <v>235</v>
      </c>
      <c r="E2" s="65" t="s">
        <v>117</v>
      </c>
      <c r="F2" s="65" t="s">
        <v>573</v>
      </c>
      <c r="G2" s="58" t="s">
        <v>1377</v>
      </c>
      <c r="H2" s="67" t="s">
        <v>592</v>
      </c>
    </row>
    <row r="3" spans="1:37">
      <c r="A3" s="50" t="s">
        <v>1248</v>
      </c>
      <c r="B3" s="20" t="s">
        <v>576</v>
      </c>
      <c r="C3" s="50" t="s">
        <v>577</v>
      </c>
      <c r="D3" s="50">
        <f>'E Oulii'!D17</f>
        <v>14</v>
      </c>
      <c r="E3" s="65" t="s">
        <v>44</v>
      </c>
      <c r="F3" s="65" t="s">
        <v>44</v>
      </c>
      <c r="G3" s="3" t="s">
        <v>576</v>
      </c>
      <c r="H3" s="67" t="s">
        <v>578</v>
      </c>
      <c r="AK3" s="50" t="s">
        <v>910</v>
      </c>
    </row>
    <row r="4" spans="1:37">
      <c r="A4" s="50" t="s">
        <v>1249</v>
      </c>
      <c r="B4" s="20" t="s">
        <v>590</v>
      </c>
      <c r="C4" s="50" t="s">
        <v>910</v>
      </c>
      <c r="D4" s="50">
        <f>'J Kjølvik'!D98</f>
        <v>95</v>
      </c>
      <c r="E4" s="65" t="s">
        <v>71</v>
      </c>
      <c r="F4" s="65" t="s">
        <v>1253</v>
      </c>
      <c r="G4" s="93" t="s">
        <v>1664</v>
      </c>
      <c r="H4" s="67" t="s">
        <v>591</v>
      </c>
    </row>
    <row r="5" spans="1:37">
      <c r="A5" s="50" t="s">
        <v>1247</v>
      </c>
      <c r="B5" s="20" t="s">
        <v>909</v>
      </c>
      <c r="C5" s="50" t="s">
        <v>1251</v>
      </c>
      <c r="D5" s="50">
        <f>'St Wold'!D263</f>
        <v>260</v>
      </c>
      <c r="E5" s="65" t="s">
        <v>730</v>
      </c>
      <c r="F5" s="65" t="s">
        <v>1252</v>
      </c>
      <c r="G5" s="93" t="s">
        <v>909</v>
      </c>
      <c r="H5" s="67" t="s">
        <v>1018</v>
      </c>
    </row>
    <row r="6" spans="1:37">
      <c r="A6" s="50" t="s">
        <v>1250</v>
      </c>
      <c r="B6" s="20" t="s">
        <v>1244</v>
      </c>
      <c r="C6" s="50" t="s">
        <v>575</v>
      </c>
      <c r="D6" s="50">
        <f>'L Olsen'!F167</f>
        <v>164</v>
      </c>
      <c r="E6" s="65" t="s">
        <v>77</v>
      </c>
      <c r="F6" s="65" t="s">
        <v>1146</v>
      </c>
      <c r="G6" s="93" t="s">
        <v>1244</v>
      </c>
      <c r="H6" s="67" t="s">
        <v>1245</v>
      </c>
    </row>
    <row r="7" spans="1:37">
      <c r="A7" s="50" t="s">
        <v>1371</v>
      </c>
      <c r="B7" s="20" t="s">
        <v>1372</v>
      </c>
      <c r="C7" s="50" t="s">
        <v>1251</v>
      </c>
      <c r="D7" s="50">
        <f>'St P'!D129</f>
        <v>126</v>
      </c>
      <c r="E7" s="65" t="s">
        <v>1440</v>
      </c>
      <c r="F7" s="65" t="s">
        <v>1441</v>
      </c>
      <c r="G7" s="58" t="s">
        <v>1372</v>
      </c>
      <c r="H7" s="67" t="s">
        <v>1443</v>
      </c>
    </row>
    <row r="8" spans="1:37">
      <c r="A8" s="50" t="s">
        <v>1376</v>
      </c>
      <c r="B8" s="20" t="s">
        <v>1373</v>
      </c>
      <c r="C8" s="50" t="s">
        <v>1485</v>
      </c>
      <c r="D8" s="50">
        <f>'S P'!D27</f>
        <v>24</v>
      </c>
      <c r="E8" s="65" t="s">
        <v>1487</v>
      </c>
      <c r="F8" s="65" t="s">
        <v>1488</v>
      </c>
      <c r="G8" s="58" t="s">
        <v>1442</v>
      </c>
      <c r="H8" s="67" t="s">
        <v>1486</v>
      </c>
    </row>
    <row r="9" spans="1:37">
      <c r="A9" s="50" t="s">
        <v>1375</v>
      </c>
      <c r="B9" s="20" t="s">
        <v>1374</v>
      </c>
      <c r="C9" s="50" t="s">
        <v>1551</v>
      </c>
      <c r="D9" s="50">
        <f>'H P'!D50</f>
        <v>47</v>
      </c>
      <c r="E9" s="65" t="s">
        <v>1550</v>
      </c>
      <c r="F9" s="65" t="s">
        <v>1549</v>
      </c>
      <c r="G9" s="58" t="s">
        <v>1374</v>
      </c>
      <c r="H9" s="67" t="s">
        <v>1552</v>
      </c>
    </row>
    <row r="10" spans="1:37">
      <c r="E10" s="66"/>
      <c r="F10" s="66"/>
      <c r="G10" s="58"/>
      <c r="H10" s="67"/>
    </row>
    <row r="11" spans="1:37">
      <c r="B11" s="49" t="s">
        <v>70</v>
      </c>
      <c r="C11" s="50"/>
      <c r="D11" s="49">
        <f>SUM(D2:D9)</f>
        <v>965</v>
      </c>
      <c r="E11" s="51"/>
      <c r="F11" s="66"/>
      <c r="G11" s="58"/>
      <c r="H11" s="67"/>
    </row>
    <row r="12" spans="1:37">
      <c r="E12" s="66"/>
      <c r="F12" s="66"/>
      <c r="G12" s="58"/>
      <c r="H12" s="67"/>
    </row>
    <row r="13" spans="1:37">
      <c r="E13"/>
      <c r="F13"/>
      <c r="G13" s="9"/>
      <c r="H13"/>
    </row>
    <row r="14" spans="1:37">
      <c r="F14"/>
      <c r="G14" s="9"/>
      <c r="H14"/>
    </row>
    <row r="15" spans="1:37">
      <c r="G15" s="9"/>
    </row>
    <row r="16" spans="1:37">
      <c r="G16" s="9"/>
    </row>
    <row r="17" spans="7:7">
      <c r="G17" s="9"/>
    </row>
    <row r="18" spans="7:7">
      <c r="G18" s="9"/>
    </row>
    <row r="19" spans="7:7">
      <c r="G19" s="9"/>
    </row>
    <row r="20" spans="7:7">
      <c r="G20" s="9"/>
    </row>
    <row r="21" spans="7:7">
      <c r="G21" s="9"/>
    </row>
    <row r="22" spans="7:7">
      <c r="G22" s="9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4"/>
  <sheetViews>
    <sheetView zoomScale="105" workbookViewId="0">
      <selection activeCell="AA8" sqref="AA8"/>
    </sheetView>
  </sheetViews>
  <sheetFormatPr baseColWidth="10" defaultColWidth="11.42578125" defaultRowHeight="12"/>
  <cols>
    <col min="1" max="1" width="3" style="1" customWidth="1"/>
    <col min="2" max="2" width="28.42578125" style="3" customWidth="1"/>
    <col min="3" max="3" width="4" style="1" customWidth="1"/>
    <col min="4" max="4" width="4" style="3" customWidth="1"/>
    <col min="5" max="5" width="4" style="4" customWidth="1"/>
    <col min="6" max="6" width="4" style="7" customWidth="1"/>
    <col min="7" max="9" width="4" style="4" customWidth="1"/>
    <col min="10" max="10" width="4.42578125" style="4" customWidth="1"/>
    <col min="11" max="11" width="4.42578125" style="6" customWidth="1"/>
    <col min="12" max="19" width="4" style="3" customWidth="1"/>
    <col min="20" max="22" width="4.42578125" style="3" customWidth="1"/>
    <col min="23" max="23" width="4.85546875" style="3" customWidth="1"/>
    <col min="24" max="26" width="4.42578125" style="3" customWidth="1"/>
    <col min="27" max="27" width="32.42578125" style="3" customWidth="1"/>
    <col min="28" max="28" width="10.42578125" style="3" customWidth="1"/>
    <col min="29" max="29" width="34.42578125" style="3" customWidth="1"/>
    <col min="30" max="16384" width="11.42578125" style="3"/>
  </cols>
  <sheetData>
    <row r="1" spans="1:27">
      <c r="A1" s="10"/>
      <c r="B1" s="2" t="s">
        <v>27</v>
      </c>
      <c r="C1" s="10">
        <v>1</v>
      </c>
      <c r="D1" s="10">
        <f>C1+1</f>
        <v>2</v>
      </c>
      <c r="E1" s="10">
        <f t="shared" ref="E1:Z1" si="0">D1+1</f>
        <v>3</v>
      </c>
      <c r="F1" s="10">
        <f t="shared" si="0"/>
        <v>4</v>
      </c>
      <c r="G1" s="10">
        <f t="shared" si="0"/>
        <v>5</v>
      </c>
      <c r="H1" s="10">
        <f t="shared" si="0"/>
        <v>6</v>
      </c>
      <c r="I1" s="10">
        <f t="shared" si="0"/>
        <v>7</v>
      </c>
      <c r="J1" s="10">
        <f t="shared" si="0"/>
        <v>8</v>
      </c>
      <c r="K1" s="10">
        <f t="shared" si="0"/>
        <v>9</v>
      </c>
      <c r="L1" s="10">
        <f t="shared" si="0"/>
        <v>10</v>
      </c>
      <c r="M1" s="10">
        <f t="shared" si="0"/>
        <v>11</v>
      </c>
      <c r="N1" s="10">
        <f t="shared" si="0"/>
        <v>12</v>
      </c>
      <c r="O1" s="10">
        <f t="shared" si="0"/>
        <v>13</v>
      </c>
      <c r="P1" s="10">
        <f t="shared" si="0"/>
        <v>14</v>
      </c>
      <c r="Q1" s="10">
        <f t="shared" si="0"/>
        <v>15</v>
      </c>
      <c r="R1" s="10">
        <f t="shared" si="0"/>
        <v>16</v>
      </c>
      <c r="S1" s="10">
        <f t="shared" si="0"/>
        <v>17</v>
      </c>
      <c r="T1" s="10">
        <f t="shared" si="0"/>
        <v>18</v>
      </c>
      <c r="U1" s="10">
        <f t="shared" si="0"/>
        <v>19</v>
      </c>
      <c r="V1" s="10">
        <f t="shared" si="0"/>
        <v>20</v>
      </c>
      <c r="W1" s="10">
        <f t="shared" si="0"/>
        <v>21</v>
      </c>
      <c r="X1" s="10">
        <f t="shared" si="0"/>
        <v>22</v>
      </c>
      <c r="Y1" s="10">
        <f t="shared" si="0"/>
        <v>23</v>
      </c>
      <c r="Z1" s="10">
        <f t="shared" si="0"/>
        <v>24</v>
      </c>
      <c r="AA1" s="11" t="s">
        <v>37</v>
      </c>
    </row>
    <row r="2" spans="1:27" ht="6.75" customHeight="1">
      <c r="B2" s="23" t="s">
        <v>13</v>
      </c>
      <c r="F2" s="4"/>
      <c r="G2" s="5"/>
    </row>
    <row r="3" spans="1:27">
      <c r="B3" s="19" t="s">
        <v>43</v>
      </c>
      <c r="C3" s="4"/>
    </row>
    <row r="4" spans="1:27">
      <c r="A4" s="10"/>
      <c r="B4" s="28" t="s">
        <v>38</v>
      </c>
      <c r="C4" s="10"/>
      <c r="D4" s="4">
        <v>40</v>
      </c>
      <c r="E4" s="4">
        <v>42</v>
      </c>
      <c r="F4" s="4">
        <v>43</v>
      </c>
      <c r="G4" s="4">
        <v>44</v>
      </c>
      <c r="H4" s="4">
        <v>50</v>
      </c>
      <c r="I4" s="4">
        <v>51</v>
      </c>
      <c r="J4" s="4">
        <v>52</v>
      </c>
      <c r="K4" s="4">
        <v>53</v>
      </c>
      <c r="L4" s="4">
        <v>54</v>
      </c>
      <c r="M4" s="4">
        <v>55</v>
      </c>
      <c r="Q4" s="4" t="s">
        <v>13</v>
      </c>
      <c r="R4" s="4" t="s">
        <v>13</v>
      </c>
      <c r="S4" s="4"/>
      <c r="T4" s="4"/>
      <c r="U4" s="4"/>
      <c r="V4" s="4"/>
      <c r="W4" s="4"/>
      <c r="X4" s="4"/>
      <c r="Y4" s="4"/>
      <c r="Z4" s="4"/>
      <c r="AA4" s="13" t="s">
        <v>45</v>
      </c>
    </row>
    <row r="5" spans="1:27">
      <c r="B5" s="27" t="s">
        <v>28</v>
      </c>
      <c r="D5" s="16">
        <v>63</v>
      </c>
      <c r="E5" s="16">
        <v>110</v>
      </c>
      <c r="F5" s="16">
        <v>111</v>
      </c>
      <c r="G5" s="16">
        <v>126</v>
      </c>
      <c r="H5" s="16">
        <v>128</v>
      </c>
      <c r="I5" s="16">
        <v>129</v>
      </c>
      <c r="J5" s="16">
        <v>130</v>
      </c>
      <c r="K5" s="16">
        <v>131</v>
      </c>
      <c r="L5" s="16">
        <v>132</v>
      </c>
      <c r="M5" s="16">
        <v>133</v>
      </c>
      <c r="N5" s="17">
        <v>134</v>
      </c>
      <c r="O5" s="16">
        <v>135</v>
      </c>
      <c r="P5" s="16">
        <v>136</v>
      </c>
      <c r="Q5" s="16">
        <v>137</v>
      </c>
      <c r="R5" s="16">
        <v>138</v>
      </c>
      <c r="AA5" s="3" t="s">
        <v>40</v>
      </c>
    </row>
    <row r="6" spans="1:27">
      <c r="A6" s="10"/>
      <c r="B6" s="13"/>
      <c r="C6" s="10"/>
      <c r="D6" s="12" t="s">
        <v>13</v>
      </c>
      <c r="E6" s="12"/>
      <c r="F6" s="21"/>
      <c r="G6" s="12"/>
      <c r="H6" s="12"/>
      <c r="I6" s="12"/>
      <c r="J6" s="12"/>
      <c r="K6" s="15"/>
      <c r="L6" s="13"/>
      <c r="M6" s="13"/>
      <c r="N6" s="13"/>
      <c r="O6" s="13"/>
      <c r="P6" s="13"/>
      <c r="Q6" s="13"/>
      <c r="R6" s="12"/>
      <c r="S6" s="12"/>
      <c r="T6" s="12" t="s">
        <v>13</v>
      </c>
      <c r="U6" s="12"/>
      <c r="V6" s="12"/>
      <c r="W6" s="12"/>
      <c r="X6" s="12" t="s">
        <v>13</v>
      </c>
      <c r="Y6" s="13"/>
      <c r="Z6" s="13"/>
      <c r="AA6" s="13" t="s">
        <v>6</v>
      </c>
    </row>
    <row r="7" spans="1:27">
      <c r="B7" s="23"/>
      <c r="C7" s="4"/>
      <c r="D7" s="4"/>
      <c r="F7" s="4"/>
      <c r="G7" s="5"/>
      <c r="H7" s="4">
        <v>5</v>
      </c>
      <c r="K7" s="4"/>
      <c r="L7" s="4" t="s">
        <v>13</v>
      </c>
      <c r="M7" s="4">
        <v>10</v>
      </c>
      <c r="N7" s="4"/>
      <c r="O7" s="4"/>
      <c r="P7" s="4"/>
      <c r="Q7" s="4"/>
      <c r="R7" s="4">
        <v>15</v>
      </c>
      <c r="S7" s="4"/>
      <c r="T7" s="4"/>
      <c r="U7" s="4"/>
      <c r="V7" s="4"/>
      <c r="W7" s="4">
        <v>20</v>
      </c>
      <c r="X7" s="4"/>
      <c r="Y7" s="4"/>
      <c r="Z7" s="4"/>
    </row>
    <row r="8" spans="1:27">
      <c r="B8" s="19" t="s">
        <v>3</v>
      </c>
      <c r="D8" s="4">
        <v>301</v>
      </c>
      <c r="E8" s="4">
        <v>386</v>
      </c>
      <c r="F8" s="4">
        <v>405</v>
      </c>
      <c r="G8" s="4">
        <v>406</v>
      </c>
      <c r="H8" s="4">
        <v>410</v>
      </c>
      <c r="I8" s="4">
        <v>422</v>
      </c>
      <c r="J8" s="5">
        <v>600</v>
      </c>
      <c r="K8" s="4">
        <v>602</v>
      </c>
      <c r="L8" s="4">
        <v>604</v>
      </c>
      <c r="M8" s="4">
        <v>605</v>
      </c>
      <c r="N8" s="4">
        <v>612</v>
      </c>
      <c r="O8" s="4">
        <v>615</v>
      </c>
      <c r="P8" s="4">
        <v>970</v>
      </c>
      <c r="Q8" s="4">
        <v>975</v>
      </c>
      <c r="R8" s="31">
        <v>1001</v>
      </c>
      <c r="S8" s="31">
        <v>1002</v>
      </c>
      <c r="T8" s="31">
        <v>1004</v>
      </c>
      <c r="U8" s="31">
        <v>2041</v>
      </c>
      <c r="V8" s="31">
        <v>2069</v>
      </c>
      <c r="W8" s="31">
        <v>2086</v>
      </c>
      <c r="AA8" s="3" t="s">
        <v>32</v>
      </c>
    </row>
    <row r="9" spans="1:27">
      <c r="B9" s="23"/>
      <c r="C9" s="4" t="s">
        <v>13</v>
      </c>
      <c r="D9" s="31">
        <v>2087</v>
      </c>
      <c r="E9" s="31">
        <v>2088</v>
      </c>
      <c r="F9" s="31">
        <v>2089</v>
      </c>
      <c r="G9" s="31">
        <v>2090</v>
      </c>
      <c r="H9" s="31">
        <v>2091</v>
      </c>
      <c r="I9" s="31">
        <v>2092</v>
      </c>
      <c r="J9" s="31">
        <v>2093</v>
      </c>
      <c r="K9" s="31">
        <v>2094</v>
      </c>
      <c r="L9" s="31">
        <v>2095</v>
      </c>
      <c r="M9" s="31">
        <v>2096</v>
      </c>
      <c r="N9" s="31">
        <v>2097</v>
      </c>
      <c r="O9" s="31">
        <v>2100</v>
      </c>
      <c r="P9" s="31">
        <v>2101</v>
      </c>
      <c r="Q9" s="31">
        <v>2102</v>
      </c>
      <c r="R9" s="31">
        <v>2103</v>
      </c>
      <c r="AA9" s="3" t="s">
        <v>31</v>
      </c>
    </row>
    <row r="10" spans="1:27" ht="12.75">
      <c r="B10" s="2"/>
      <c r="C10" s="107" t="s">
        <v>13</v>
      </c>
      <c r="D10" s="108"/>
      <c r="E10" s="108"/>
      <c r="F10" s="108"/>
      <c r="G10" s="108"/>
      <c r="H10" s="108"/>
      <c r="I10" s="108"/>
      <c r="J10" s="108"/>
      <c r="K10" s="108" t="s">
        <v>13</v>
      </c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6"/>
    </row>
    <row r="11" spans="1:27" ht="12.75">
      <c r="B11" s="23"/>
      <c r="C11" s="1">
        <v>101</v>
      </c>
      <c r="D11" s="107" t="s">
        <v>42</v>
      </c>
      <c r="E11" s="108"/>
      <c r="F11" s="108"/>
      <c r="G11" s="108"/>
      <c r="H11" s="108"/>
      <c r="I11" s="108"/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/>
      <c r="Y11" s="108"/>
      <c r="Z11" s="108"/>
    </row>
    <row r="12" spans="1:27" ht="12.75">
      <c r="C12" s="1">
        <v>103</v>
      </c>
      <c r="D12" s="107" t="s">
        <v>23</v>
      </c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8"/>
      <c r="Q12" s="108"/>
      <c r="R12" s="108"/>
      <c r="S12" s="108"/>
      <c r="T12" s="108"/>
      <c r="U12" s="108"/>
      <c r="V12" s="108"/>
      <c r="W12" s="108"/>
      <c r="X12" s="108"/>
      <c r="Y12" s="108"/>
      <c r="Z12" s="108"/>
    </row>
    <row r="13" spans="1:27">
      <c r="C13" s="1">
        <v>107</v>
      </c>
      <c r="D13" s="3" t="s">
        <v>2</v>
      </c>
      <c r="E13" s="3"/>
      <c r="F13" s="3"/>
      <c r="G13" s="3"/>
      <c r="H13" s="3"/>
      <c r="I13" s="3"/>
      <c r="J13" s="3"/>
      <c r="K13" s="3"/>
    </row>
    <row r="14" spans="1:27" ht="12.75">
      <c r="C14" s="1">
        <v>108</v>
      </c>
      <c r="D14" s="107" t="s">
        <v>12</v>
      </c>
      <c r="E14" s="108"/>
      <c r="F14" s="108"/>
      <c r="G14" s="108"/>
      <c r="H14" s="108"/>
      <c r="I14" s="108"/>
      <c r="J14" s="108"/>
      <c r="K14" s="108"/>
      <c r="L14" s="108"/>
      <c r="M14" s="108"/>
      <c r="N14" s="108"/>
      <c r="O14" s="108"/>
      <c r="P14" s="108"/>
      <c r="Q14" s="108"/>
      <c r="R14" s="108"/>
      <c r="S14" s="108"/>
      <c r="T14" s="108"/>
      <c r="U14" s="108"/>
      <c r="V14" s="108"/>
      <c r="W14" s="108"/>
      <c r="X14" s="108"/>
      <c r="Y14" s="108"/>
      <c r="Z14" s="108"/>
    </row>
    <row r="15" spans="1:27" ht="12.75">
      <c r="C15" s="1">
        <v>123</v>
      </c>
      <c r="D15" s="107" t="s">
        <v>5</v>
      </c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  <c r="Z15" s="108"/>
    </row>
    <row r="16" spans="1:27" ht="12.75">
      <c r="B16" s="2" t="s">
        <v>47</v>
      </c>
      <c r="C16" s="109" t="s">
        <v>48</v>
      </c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  <c r="S16" s="111"/>
      <c r="T16" s="111"/>
      <c r="U16" s="111"/>
      <c r="V16" s="111"/>
      <c r="W16" s="111"/>
      <c r="X16" s="111"/>
      <c r="Y16" s="111"/>
      <c r="Z16" s="111"/>
    </row>
    <row r="17" spans="1:28" ht="12.75">
      <c r="C17" s="6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9" spans="1:28">
      <c r="B19" s="3" t="s">
        <v>7</v>
      </c>
    </row>
    <row r="20" spans="1:28">
      <c r="B20" s="3" t="s">
        <v>8</v>
      </c>
    </row>
    <row r="21" spans="1:28">
      <c r="B21" s="24" t="s">
        <v>9</v>
      </c>
    </row>
    <row r="22" spans="1:28">
      <c r="B22" s="24" t="s">
        <v>46</v>
      </c>
    </row>
    <row r="23" spans="1:28">
      <c r="B23" s="24" t="s">
        <v>10</v>
      </c>
    </row>
    <row r="24" spans="1:28">
      <c r="B24" s="24" t="s">
        <v>26</v>
      </c>
    </row>
    <row r="25" spans="1:28">
      <c r="B25" s="3" t="s">
        <v>30</v>
      </c>
    </row>
    <row r="26" spans="1:28">
      <c r="B26" s="3" t="s">
        <v>34</v>
      </c>
    </row>
    <row r="27" spans="1:28">
      <c r="A27" s="10"/>
      <c r="B27" s="15" t="s">
        <v>41</v>
      </c>
      <c r="C27" s="12"/>
      <c r="D27" s="12"/>
      <c r="E27" s="26"/>
      <c r="F27" s="14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3"/>
      <c r="AA27" s="13"/>
    </row>
    <row r="28" spans="1:28">
      <c r="R28" s="3" t="s">
        <v>13</v>
      </c>
      <c r="S28" s="3" t="s">
        <v>13</v>
      </c>
      <c r="T28" s="3" t="s">
        <v>13</v>
      </c>
    </row>
    <row r="29" spans="1:28">
      <c r="B29" s="19" t="s">
        <v>4</v>
      </c>
      <c r="D29" s="3" t="s">
        <v>13</v>
      </c>
      <c r="E29" s="1"/>
      <c r="F29" s="1"/>
      <c r="G29" s="19"/>
      <c r="I29" s="6"/>
      <c r="J29" s="29"/>
      <c r="K29" s="6" t="s">
        <v>13</v>
      </c>
      <c r="L29" s="6"/>
      <c r="AA29" s="3" t="s">
        <v>21</v>
      </c>
    </row>
    <row r="30" spans="1:28" ht="12.75">
      <c r="C30" s="1">
        <v>95</v>
      </c>
      <c r="D30" s="107" t="s">
        <v>11</v>
      </c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8"/>
      <c r="AA30" s="3" t="s">
        <v>22</v>
      </c>
      <c r="AB30" s="4"/>
    </row>
    <row r="31" spans="1:28" ht="12.75">
      <c r="D31" s="107" t="s">
        <v>53</v>
      </c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  <c r="Z31" s="108"/>
      <c r="AB31" s="4"/>
    </row>
    <row r="32" spans="1:28" ht="12.75">
      <c r="C32" s="1">
        <v>109</v>
      </c>
      <c r="D32" s="107" t="s">
        <v>20</v>
      </c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  <c r="AB32" s="4"/>
    </row>
    <row r="33" spans="1:28" ht="12.75">
      <c r="C33" s="1">
        <v>445</v>
      </c>
      <c r="D33" s="107" t="s">
        <v>29</v>
      </c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  <c r="V33" s="108"/>
      <c r="W33" s="108"/>
      <c r="X33" s="108"/>
      <c r="Y33" s="108"/>
      <c r="Z33" s="108"/>
      <c r="AB33" s="4"/>
    </row>
    <row r="34" spans="1:28" ht="12.75">
      <c r="A34" s="10"/>
      <c r="B34" s="11"/>
      <c r="C34" s="10" t="s">
        <v>13</v>
      </c>
      <c r="D34" s="13" t="s">
        <v>13</v>
      </c>
      <c r="E34" s="22"/>
      <c r="F34" s="22"/>
      <c r="G34" s="22"/>
      <c r="H34" s="22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13"/>
      <c r="AB34" s="4"/>
    </row>
    <row r="35" spans="1:28">
      <c r="AB35" s="4"/>
    </row>
    <row r="36" spans="1:28">
      <c r="B36" s="19" t="s">
        <v>39</v>
      </c>
      <c r="D36" s="4">
        <v>168</v>
      </c>
      <c r="E36" s="4">
        <v>169</v>
      </c>
      <c r="F36" s="4">
        <v>170</v>
      </c>
      <c r="G36" s="4">
        <v>171</v>
      </c>
      <c r="H36" s="4">
        <v>172</v>
      </c>
      <c r="I36" s="4">
        <v>228</v>
      </c>
      <c r="J36" s="4">
        <v>231</v>
      </c>
      <c r="K36" s="4">
        <v>232</v>
      </c>
      <c r="L36" s="4">
        <v>233</v>
      </c>
      <c r="M36" s="4">
        <v>276</v>
      </c>
      <c r="N36" s="4">
        <v>277</v>
      </c>
      <c r="O36" s="4">
        <v>278</v>
      </c>
      <c r="P36" s="4">
        <v>279</v>
      </c>
      <c r="Q36" s="4">
        <v>280</v>
      </c>
      <c r="R36" s="4">
        <v>281</v>
      </c>
      <c r="S36" s="3">
        <v>364</v>
      </c>
      <c r="T36" s="4">
        <v>428</v>
      </c>
      <c r="U36" s="4">
        <v>429</v>
      </c>
      <c r="V36" s="4">
        <v>430</v>
      </c>
      <c r="W36" s="4">
        <v>432</v>
      </c>
      <c r="X36" s="4">
        <v>619</v>
      </c>
      <c r="Y36" s="4">
        <v>620</v>
      </c>
      <c r="Z36" s="4">
        <v>623</v>
      </c>
      <c r="AA36" s="3" t="s">
        <v>33</v>
      </c>
      <c r="AB36" s="4"/>
    </row>
    <row r="37" spans="1:28">
      <c r="B37" s="2"/>
      <c r="D37" s="4">
        <v>625</v>
      </c>
      <c r="E37" s="3">
        <v>626</v>
      </c>
      <c r="F37" s="4">
        <v>629</v>
      </c>
      <c r="G37" s="4">
        <v>945</v>
      </c>
      <c r="K37" s="4"/>
      <c r="P37" s="4"/>
      <c r="Q37" s="4"/>
      <c r="R37" s="4"/>
      <c r="S37" s="4"/>
      <c r="T37" s="4"/>
      <c r="U37" s="4"/>
      <c r="V37" s="4"/>
      <c r="Y37" s="4"/>
      <c r="Z37" s="4"/>
      <c r="AA37" s="3" t="s">
        <v>35</v>
      </c>
      <c r="AB37" s="4"/>
    </row>
    <row r="38" spans="1:28">
      <c r="B38" s="2"/>
      <c r="D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3" t="s">
        <v>36</v>
      </c>
      <c r="AB38" s="4"/>
    </row>
    <row r="39" spans="1:28">
      <c r="B39" s="2" t="s">
        <v>14</v>
      </c>
      <c r="C39" s="4"/>
      <c r="D39" s="4" t="s">
        <v>13</v>
      </c>
      <c r="E39" s="4">
        <v>229</v>
      </c>
      <c r="F39" s="4">
        <v>230</v>
      </c>
      <c r="G39" s="4">
        <v>363</v>
      </c>
      <c r="H39" s="4">
        <v>365</v>
      </c>
      <c r="I39" s="4">
        <v>366</v>
      </c>
      <c r="J39" s="4">
        <v>367</v>
      </c>
      <c r="K39" s="4">
        <v>368</v>
      </c>
      <c r="L39" s="4">
        <v>431</v>
      </c>
      <c r="M39" s="4">
        <v>433</v>
      </c>
      <c r="N39" s="4">
        <v>618</v>
      </c>
      <c r="O39" s="4">
        <v>621</v>
      </c>
      <c r="P39" s="4">
        <v>622</v>
      </c>
      <c r="Q39" s="4">
        <v>624</v>
      </c>
      <c r="R39" s="4" t="s">
        <v>13</v>
      </c>
      <c r="S39" s="4">
        <v>628</v>
      </c>
      <c r="T39" s="4">
        <v>942</v>
      </c>
      <c r="U39" s="4">
        <v>943</v>
      </c>
      <c r="V39" s="4">
        <v>944</v>
      </c>
      <c r="W39" s="4">
        <v>946</v>
      </c>
      <c r="X39" s="4">
        <v>947</v>
      </c>
      <c r="AB39" s="4"/>
    </row>
    <row r="40" spans="1:28" ht="12.75">
      <c r="B40" s="2"/>
      <c r="D40" s="109" t="s">
        <v>19</v>
      </c>
      <c r="E40" s="110"/>
      <c r="F40" s="110"/>
      <c r="G40" s="110"/>
      <c r="H40" s="110"/>
      <c r="I40" s="110"/>
      <c r="J40" s="110"/>
      <c r="K40" s="110"/>
      <c r="L40" s="110"/>
      <c r="M40" s="110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B40" s="4"/>
    </row>
    <row r="41" spans="1:28" ht="12.75">
      <c r="B41" s="2"/>
      <c r="D41" s="6"/>
      <c r="E41" s="9"/>
      <c r="F41" s="9"/>
      <c r="G41" s="9"/>
      <c r="H41" s="9"/>
      <c r="I41" s="9"/>
      <c r="J41" s="9"/>
      <c r="K41" s="9"/>
      <c r="L41" s="9"/>
      <c r="M41" s="9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B41" s="4"/>
    </row>
    <row r="42" spans="1:28">
      <c r="C42" s="1" t="s">
        <v>44</v>
      </c>
      <c r="D42" s="6" t="s">
        <v>16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B42" s="4"/>
    </row>
    <row r="43" spans="1:28">
      <c r="B43" s="3" t="s">
        <v>52</v>
      </c>
      <c r="AB43" s="4"/>
    </row>
    <row r="44" spans="1:28">
      <c r="B44" s="3" t="s">
        <v>15</v>
      </c>
      <c r="AB44" s="4"/>
    </row>
    <row r="45" spans="1:28">
      <c r="B45" s="3" t="s">
        <v>17</v>
      </c>
      <c r="AB45" s="4"/>
    </row>
    <row r="46" spans="1:28">
      <c r="B46" s="3" t="s">
        <v>18</v>
      </c>
      <c r="AB46" s="4"/>
    </row>
    <row r="47" spans="1:28">
      <c r="AB47" s="4"/>
    </row>
    <row r="48" spans="1:28">
      <c r="B48" s="2"/>
      <c r="C48" s="19"/>
      <c r="D48" s="6"/>
      <c r="E48" s="6"/>
      <c r="F48" s="30"/>
      <c r="G48" s="6"/>
      <c r="H48" s="6"/>
      <c r="I48" s="6"/>
      <c r="J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B48" s="4"/>
    </row>
    <row r="49" spans="2:28">
      <c r="AB49" s="4"/>
    </row>
    <row r="50" spans="2:28">
      <c r="B50" s="2"/>
      <c r="D50" s="4"/>
      <c r="F50" s="4"/>
      <c r="K50" s="1"/>
      <c r="AB50" s="4"/>
    </row>
    <row r="51" spans="2:28">
      <c r="B51" s="2"/>
      <c r="F51" s="4"/>
      <c r="H51" s="6"/>
      <c r="U51" s="4"/>
      <c r="AB51" s="4"/>
    </row>
    <row r="52" spans="2:28">
      <c r="B52" s="2"/>
      <c r="F52" s="3"/>
      <c r="U52" s="4"/>
      <c r="AB52" s="4"/>
    </row>
    <row r="53" spans="2:28">
      <c r="B53" s="2"/>
      <c r="E53" s="3"/>
      <c r="F53" s="3"/>
      <c r="G53" s="3"/>
      <c r="I53" s="1"/>
      <c r="U53" s="4"/>
      <c r="AB53" s="4"/>
    </row>
    <row r="54" spans="2:28">
      <c r="B54" s="2"/>
      <c r="F54" s="3"/>
      <c r="U54" s="4"/>
      <c r="AB54" s="4"/>
    </row>
    <row r="55" spans="2:28">
      <c r="B55" s="2"/>
      <c r="D55" s="6"/>
      <c r="F55" s="4"/>
      <c r="K55" s="4"/>
      <c r="L55" s="4"/>
      <c r="M55" s="4"/>
      <c r="U55" s="4"/>
      <c r="AB55" s="4"/>
    </row>
    <row r="56" spans="2:28">
      <c r="B56" s="2"/>
      <c r="AB56" s="4"/>
    </row>
    <row r="57" spans="2:28">
      <c r="B57" s="2"/>
      <c r="F57" s="3"/>
    </row>
    <row r="58" spans="2:28">
      <c r="B58" s="2"/>
      <c r="F58" s="3"/>
    </row>
    <row r="59" spans="2:28">
      <c r="B59" s="2"/>
      <c r="F59" s="3"/>
    </row>
    <row r="60" spans="2:28">
      <c r="B60" s="2"/>
      <c r="E60" s="3"/>
      <c r="F60" s="4"/>
    </row>
    <row r="61" spans="2:28">
      <c r="F61" s="3"/>
    </row>
    <row r="62" spans="2:28">
      <c r="B62" s="2"/>
      <c r="C62" s="19"/>
      <c r="F62" s="3"/>
    </row>
    <row r="63" spans="2:28">
      <c r="F63" s="3"/>
    </row>
    <row r="64" spans="2:28">
      <c r="F64" s="3"/>
    </row>
    <row r="65" spans="6:6">
      <c r="F65" s="3"/>
    </row>
    <row r="66" spans="6:6">
      <c r="F66" s="3"/>
    </row>
    <row r="67" spans="6:6">
      <c r="F67" s="3"/>
    </row>
    <row r="68" spans="6:6">
      <c r="F68" s="3"/>
    </row>
    <row r="69" spans="6:6">
      <c r="F69" s="3"/>
    </row>
    <row r="70" spans="6:6">
      <c r="F70" s="3"/>
    </row>
    <row r="71" spans="6:6">
      <c r="F71" s="3"/>
    </row>
    <row r="72" spans="6:6">
      <c r="F72" s="3"/>
    </row>
    <row r="73" spans="6:6">
      <c r="F73" s="3"/>
    </row>
    <row r="74" spans="6:6">
      <c r="F74" s="3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8" type="noConversion"/>
  <pageMargins left="0.39370078740157483" right="0.39370078740157483" top="0.59055118110236227" bottom="0.39370078740157483" header="0.51181102362204722" footer="0.31496062992125984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43"/>
  <sheetViews>
    <sheetView zoomScaleNormal="100" workbookViewId="0">
      <pane ySplit="1" topLeftCell="A2" activePane="bottomLeft" state="frozen"/>
      <selection pane="bottomLeft" activeCell="K1" sqref="K1"/>
    </sheetView>
  </sheetViews>
  <sheetFormatPr baseColWidth="10" defaultColWidth="11.42578125" defaultRowHeight="12"/>
  <cols>
    <col min="1" max="1" width="4" style="4" bestFit="1" customWidth="1"/>
    <col min="2" max="2" width="4" style="4" customWidth="1"/>
    <col min="3" max="3" width="40.7109375" style="8" customWidth="1"/>
    <col min="4" max="4" width="10" style="18" customWidth="1"/>
    <col min="5" max="5" width="6" style="4" bestFit="1" customWidth="1"/>
    <col min="6" max="6" width="6" style="4" customWidth="1"/>
    <col min="7" max="7" width="3.140625" style="4" bestFit="1" customWidth="1"/>
    <col min="8" max="8" width="4.42578125" style="18" customWidth="1"/>
    <col min="9" max="9" width="5" style="18" customWidth="1"/>
    <col min="10" max="10" width="5.28515625" style="4" customWidth="1"/>
    <col min="11" max="11" width="28.28515625" style="6" customWidth="1"/>
    <col min="12" max="12" width="24.7109375" style="3" customWidth="1"/>
    <col min="13" max="13" width="22.28515625" style="3" customWidth="1"/>
    <col min="14" max="16384" width="11.42578125" style="3"/>
  </cols>
  <sheetData>
    <row r="1" spans="1:13" ht="62.25" customHeight="1">
      <c r="A1" s="46" t="s">
        <v>50</v>
      </c>
      <c r="B1" s="46" t="s">
        <v>61</v>
      </c>
      <c r="C1" s="32" t="s">
        <v>1663</v>
      </c>
      <c r="D1" s="54" t="s">
        <v>25</v>
      </c>
      <c r="E1" s="44" t="s">
        <v>24</v>
      </c>
      <c r="F1" s="44" t="s">
        <v>51</v>
      </c>
      <c r="G1" s="45" t="s">
        <v>49</v>
      </c>
      <c r="H1" s="43" t="s">
        <v>566</v>
      </c>
      <c r="I1" s="43" t="s">
        <v>55</v>
      </c>
      <c r="J1" s="43" t="s">
        <v>549</v>
      </c>
      <c r="K1" s="38" t="s">
        <v>571</v>
      </c>
      <c r="L1" s="38" t="s">
        <v>58</v>
      </c>
      <c r="M1" s="38" t="s">
        <v>59</v>
      </c>
    </row>
    <row r="2" spans="1:13">
      <c r="A2" s="36">
        <v>1</v>
      </c>
      <c r="B2" s="36"/>
      <c r="C2" s="35" t="s">
        <v>116</v>
      </c>
      <c r="D2" s="40" t="s">
        <v>117</v>
      </c>
      <c r="E2" s="42">
        <v>1907</v>
      </c>
      <c r="F2" s="42">
        <v>1910</v>
      </c>
      <c r="G2" s="36"/>
      <c r="H2" s="55"/>
      <c r="I2" s="40" t="s">
        <v>57</v>
      </c>
      <c r="J2" s="36" t="s">
        <v>550</v>
      </c>
      <c r="K2" s="41" t="s">
        <v>422</v>
      </c>
      <c r="L2" s="35"/>
    </row>
    <row r="3" spans="1:13">
      <c r="A3" s="36">
        <f>A2+1</f>
        <v>2</v>
      </c>
      <c r="B3" s="36"/>
      <c r="C3" s="35" t="s">
        <v>118</v>
      </c>
      <c r="D3" s="40" t="s">
        <v>119</v>
      </c>
      <c r="E3" s="42">
        <v>1907</v>
      </c>
      <c r="F3" s="42"/>
      <c r="G3" s="36"/>
      <c r="H3" s="55"/>
      <c r="I3" s="40" t="s">
        <v>57</v>
      </c>
      <c r="J3" s="36" t="s">
        <v>551</v>
      </c>
      <c r="K3" s="41"/>
      <c r="L3" s="35"/>
    </row>
    <row r="4" spans="1:13">
      <c r="A4" s="36">
        <f t="shared" ref="A4:A67" si="0">A3+1</f>
        <v>3</v>
      </c>
      <c r="B4" s="36"/>
      <c r="C4" s="35" t="s">
        <v>120</v>
      </c>
      <c r="D4" s="40" t="s">
        <v>121</v>
      </c>
      <c r="E4" s="42">
        <v>1907</v>
      </c>
      <c r="F4" s="42">
        <v>1912</v>
      </c>
      <c r="G4" s="36"/>
      <c r="H4" s="55"/>
      <c r="I4" s="40" t="s">
        <v>57</v>
      </c>
      <c r="J4" s="36" t="s">
        <v>552</v>
      </c>
      <c r="K4" s="41" t="s">
        <v>423</v>
      </c>
      <c r="L4" s="35"/>
    </row>
    <row r="5" spans="1:13">
      <c r="A5" s="36">
        <f t="shared" si="0"/>
        <v>4</v>
      </c>
      <c r="B5" s="36"/>
      <c r="C5" s="35" t="s">
        <v>122</v>
      </c>
      <c r="D5" s="40" t="s">
        <v>123</v>
      </c>
      <c r="E5" s="42">
        <v>1907</v>
      </c>
      <c r="F5" s="42">
        <v>1912</v>
      </c>
      <c r="G5" s="36"/>
      <c r="H5" s="55"/>
      <c r="I5" s="40" t="s">
        <v>57</v>
      </c>
      <c r="J5" s="36" t="s">
        <v>553</v>
      </c>
      <c r="K5" s="41" t="s">
        <v>424</v>
      </c>
      <c r="L5" s="35"/>
    </row>
    <row r="6" spans="1:13">
      <c r="A6" s="36">
        <f t="shared" si="0"/>
        <v>5</v>
      </c>
      <c r="B6" s="36"/>
      <c r="C6" s="35" t="s">
        <v>124</v>
      </c>
      <c r="D6" s="40" t="s">
        <v>125</v>
      </c>
      <c r="E6" s="42">
        <v>1907</v>
      </c>
      <c r="F6" s="42">
        <v>1913</v>
      </c>
      <c r="G6" s="36"/>
      <c r="H6" s="55"/>
      <c r="I6" s="40" t="s">
        <v>57</v>
      </c>
      <c r="J6" s="36" t="s">
        <v>553</v>
      </c>
      <c r="K6" s="41" t="s">
        <v>425</v>
      </c>
      <c r="L6" s="35"/>
    </row>
    <row r="7" spans="1:13">
      <c r="A7" s="36">
        <f t="shared" si="0"/>
        <v>6</v>
      </c>
      <c r="B7" s="36"/>
      <c r="C7" s="35" t="s">
        <v>126</v>
      </c>
      <c r="D7" s="40" t="s">
        <v>127</v>
      </c>
      <c r="E7" s="42">
        <v>1907</v>
      </c>
      <c r="F7" s="42">
        <v>1909</v>
      </c>
      <c r="G7" s="36"/>
      <c r="H7" s="55"/>
      <c r="I7" s="40" t="s">
        <v>57</v>
      </c>
      <c r="J7" s="36" t="s">
        <v>553</v>
      </c>
      <c r="K7" s="41" t="s">
        <v>426</v>
      </c>
      <c r="L7" s="35"/>
    </row>
    <row r="8" spans="1:13">
      <c r="A8" s="36">
        <f t="shared" si="0"/>
        <v>7</v>
      </c>
      <c r="B8" s="36"/>
      <c r="C8" s="35" t="s">
        <v>128</v>
      </c>
      <c r="D8" s="40" t="s">
        <v>129</v>
      </c>
      <c r="E8" s="42">
        <v>1907</v>
      </c>
      <c r="F8" s="42">
        <v>1910</v>
      </c>
      <c r="G8" s="36"/>
      <c r="H8" s="55"/>
      <c r="I8" s="40" t="s">
        <v>57</v>
      </c>
      <c r="J8" s="36" t="s">
        <v>553</v>
      </c>
      <c r="K8" s="41" t="s">
        <v>427</v>
      </c>
      <c r="L8" s="35"/>
    </row>
    <row r="9" spans="1:13">
      <c r="A9" s="36">
        <f t="shared" si="0"/>
        <v>8</v>
      </c>
      <c r="B9" s="36"/>
      <c r="C9" s="35" t="s">
        <v>128</v>
      </c>
      <c r="D9" s="40" t="s">
        <v>130</v>
      </c>
      <c r="E9" s="42">
        <v>1907</v>
      </c>
      <c r="F9" s="42">
        <v>1910</v>
      </c>
      <c r="G9" s="36"/>
      <c r="H9" s="55"/>
      <c r="I9" s="40" t="s">
        <v>57</v>
      </c>
      <c r="J9" s="36" t="s">
        <v>553</v>
      </c>
      <c r="K9" s="41" t="s">
        <v>427</v>
      </c>
      <c r="L9" s="35"/>
    </row>
    <row r="10" spans="1:13">
      <c r="A10" s="36">
        <f t="shared" si="0"/>
        <v>9</v>
      </c>
      <c r="B10" s="36"/>
      <c r="C10" s="35" t="s">
        <v>131</v>
      </c>
      <c r="D10" s="40" t="s">
        <v>132</v>
      </c>
      <c r="E10" s="42">
        <v>1907</v>
      </c>
      <c r="F10" s="42">
        <v>1909</v>
      </c>
      <c r="G10" s="36"/>
      <c r="H10" s="55"/>
      <c r="I10" s="40" t="s">
        <v>57</v>
      </c>
      <c r="J10" s="36" t="s">
        <v>553</v>
      </c>
      <c r="K10" s="41" t="s">
        <v>428</v>
      </c>
      <c r="L10" s="35"/>
    </row>
    <row r="11" spans="1:13">
      <c r="A11" s="36">
        <f t="shared" si="0"/>
        <v>10</v>
      </c>
      <c r="B11" s="36"/>
      <c r="C11" s="35" t="s">
        <v>131</v>
      </c>
      <c r="D11" s="40" t="s">
        <v>132</v>
      </c>
      <c r="E11" s="42">
        <v>1907</v>
      </c>
      <c r="F11" s="42">
        <v>1908</v>
      </c>
      <c r="G11" s="36"/>
      <c r="H11" s="55"/>
      <c r="I11" s="40" t="s">
        <v>57</v>
      </c>
      <c r="J11" s="36" t="s">
        <v>553</v>
      </c>
      <c r="K11" s="41" t="s">
        <v>429</v>
      </c>
      <c r="L11" s="35"/>
    </row>
    <row r="12" spans="1:13">
      <c r="A12" s="36">
        <f t="shared" si="0"/>
        <v>11</v>
      </c>
      <c r="B12" s="36"/>
      <c r="C12" s="35" t="s">
        <v>133</v>
      </c>
      <c r="D12" s="40" t="s">
        <v>134</v>
      </c>
      <c r="E12" s="42">
        <v>1907</v>
      </c>
      <c r="F12" s="42">
        <v>1908</v>
      </c>
      <c r="G12" s="36"/>
      <c r="H12" s="55"/>
      <c r="I12" s="40" t="s">
        <v>57</v>
      </c>
      <c r="J12" s="36" t="s">
        <v>553</v>
      </c>
      <c r="K12" s="41" t="s">
        <v>430</v>
      </c>
      <c r="L12" s="35"/>
    </row>
    <row r="13" spans="1:13">
      <c r="A13" s="36">
        <f t="shared" si="0"/>
        <v>12</v>
      </c>
      <c r="B13" s="36"/>
      <c r="C13" s="35" t="s">
        <v>135</v>
      </c>
      <c r="D13" s="40">
        <v>1285</v>
      </c>
      <c r="E13" s="42">
        <v>1907</v>
      </c>
      <c r="F13" s="42"/>
      <c r="G13" s="36"/>
      <c r="H13" s="55"/>
      <c r="I13" s="40" t="s">
        <v>57</v>
      </c>
      <c r="J13" s="36" t="s">
        <v>553</v>
      </c>
      <c r="K13" s="41"/>
      <c r="L13" s="35"/>
    </row>
    <row r="14" spans="1:13">
      <c r="A14" s="36">
        <f t="shared" si="0"/>
        <v>13</v>
      </c>
      <c r="B14" s="36"/>
      <c r="C14" s="35" t="s">
        <v>136</v>
      </c>
      <c r="D14" s="40">
        <v>1286</v>
      </c>
      <c r="E14" s="42">
        <v>1907</v>
      </c>
      <c r="F14" s="42">
        <v>1909</v>
      </c>
      <c r="G14" s="36"/>
      <c r="H14" s="55"/>
      <c r="I14" s="40" t="s">
        <v>57</v>
      </c>
      <c r="J14" s="36" t="s">
        <v>553</v>
      </c>
      <c r="K14" s="41" t="s">
        <v>431</v>
      </c>
      <c r="L14" s="35"/>
    </row>
    <row r="15" spans="1:13">
      <c r="A15" s="36">
        <f t="shared" si="0"/>
        <v>14</v>
      </c>
      <c r="B15" s="36"/>
      <c r="C15" s="35" t="s">
        <v>79</v>
      </c>
      <c r="D15" s="40" t="s">
        <v>137</v>
      </c>
      <c r="E15" s="42">
        <v>1907</v>
      </c>
      <c r="F15" s="42">
        <v>1911</v>
      </c>
      <c r="G15" s="36"/>
      <c r="H15" s="55"/>
      <c r="I15" s="40" t="s">
        <v>57</v>
      </c>
      <c r="J15" s="36" t="s">
        <v>554</v>
      </c>
      <c r="K15" s="41" t="s">
        <v>432</v>
      </c>
      <c r="L15" s="35"/>
    </row>
    <row r="16" spans="1:13">
      <c r="A16" s="36">
        <f t="shared" si="0"/>
        <v>15</v>
      </c>
      <c r="B16" s="36"/>
      <c r="C16" s="35" t="s">
        <v>138</v>
      </c>
      <c r="D16" s="40">
        <v>1291</v>
      </c>
      <c r="E16" s="42">
        <v>1907</v>
      </c>
      <c r="F16" s="42">
        <v>1909</v>
      </c>
      <c r="G16" s="36"/>
      <c r="H16" s="55"/>
      <c r="I16" s="40" t="s">
        <v>57</v>
      </c>
      <c r="J16" s="36" t="s">
        <v>554</v>
      </c>
      <c r="K16" s="41" t="s">
        <v>433</v>
      </c>
      <c r="L16" s="35"/>
    </row>
    <row r="17" spans="1:12">
      <c r="A17" s="36">
        <f t="shared" si="0"/>
        <v>16</v>
      </c>
      <c r="B17" s="36"/>
      <c r="C17" s="35" t="s">
        <v>79</v>
      </c>
      <c r="D17" s="40">
        <v>1293</v>
      </c>
      <c r="E17" s="42">
        <v>1907</v>
      </c>
      <c r="F17" s="42">
        <v>1910</v>
      </c>
      <c r="G17" s="36"/>
      <c r="H17" s="55"/>
      <c r="I17" s="40" t="s">
        <v>57</v>
      </c>
      <c r="J17" s="36" t="s">
        <v>554</v>
      </c>
      <c r="K17" s="41" t="s">
        <v>434</v>
      </c>
      <c r="L17" s="35"/>
    </row>
    <row r="18" spans="1:12">
      <c r="A18" s="36">
        <f t="shared" si="0"/>
        <v>17</v>
      </c>
      <c r="B18" s="36"/>
      <c r="C18" s="35" t="s">
        <v>139</v>
      </c>
      <c r="D18" s="40">
        <v>1321</v>
      </c>
      <c r="E18" s="42">
        <v>1907</v>
      </c>
      <c r="F18" s="42">
        <v>1908</v>
      </c>
      <c r="G18" s="36"/>
      <c r="H18" s="55"/>
      <c r="I18" s="40" t="s">
        <v>57</v>
      </c>
      <c r="J18" s="36" t="s">
        <v>553</v>
      </c>
      <c r="K18" s="41" t="s">
        <v>435</v>
      </c>
      <c r="L18" s="35"/>
    </row>
    <row r="19" spans="1:12">
      <c r="A19" s="36">
        <f t="shared" si="0"/>
        <v>18</v>
      </c>
      <c r="B19" s="36"/>
      <c r="C19" s="35" t="s">
        <v>140</v>
      </c>
      <c r="D19" s="40">
        <v>1323</v>
      </c>
      <c r="E19" s="42">
        <v>1907</v>
      </c>
      <c r="F19" s="42"/>
      <c r="G19" s="36"/>
      <c r="H19" s="55"/>
      <c r="I19" s="40" t="s">
        <v>57</v>
      </c>
      <c r="J19" s="36" t="s">
        <v>553</v>
      </c>
      <c r="K19" s="41"/>
      <c r="L19" s="35"/>
    </row>
    <row r="20" spans="1:12">
      <c r="A20" s="36">
        <f t="shared" si="0"/>
        <v>19</v>
      </c>
      <c r="B20" s="36"/>
      <c r="C20" s="35" t="s">
        <v>141</v>
      </c>
      <c r="D20" s="40" t="s">
        <v>142</v>
      </c>
      <c r="E20" s="42">
        <v>1907</v>
      </c>
      <c r="F20" s="42"/>
      <c r="G20" s="36"/>
      <c r="H20" s="55"/>
      <c r="I20" s="40" t="s">
        <v>57</v>
      </c>
      <c r="J20" s="36" t="s">
        <v>553</v>
      </c>
      <c r="K20" s="41"/>
      <c r="L20" s="35"/>
    </row>
    <row r="21" spans="1:12">
      <c r="A21" s="36">
        <f t="shared" si="0"/>
        <v>20</v>
      </c>
      <c r="B21" s="36"/>
      <c r="C21" s="35" t="s">
        <v>141</v>
      </c>
      <c r="D21" s="40" t="s">
        <v>143</v>
      </c>
      <c r="E21" s="42">
        <v>1907</v>
      </c>
      <c r="F21" s="42"/>
      <c r="G21" s="36"/>
      <c r="H21" s="55"/>
      <c r="I21" s="40" t="s">
        <v>57</v>
      </c>
      <c r="J21" s="36" t="s">
        <v>553</v>
      </c>
      <c r="K21" s="41"/>
      <c r="L21" s="35"/>
    </row>
    <row r="22" spans="1:12">
      <c r="A22" s="36">
        <f t="shared" si="0"/>
        <v>21</v>
      </c>
      <c r="B22" s="36"/>
      <c r="C22" s="35" t="s">
        <v>144</v>
      </c>
      <c r="D22" s="40" t="s">
        <v>145</v>
      </c>
      <c r="E22" s="42">
        <v>1907</v>
      </c>
      <c r="F22" s="42">
        <v>1912</v>
      </c>
      <c r="G22" s="36"/>
      <c r="H22" s="55"/>
      <c r="I22" s="40" t="s">
        <v>57</v>
      </c>
      <c r="J22" s="36" t="s">
        <v>554</v>
      </c>
      <c r="K22" s="41" t="s">
        <v>436</v>
      </c>
      <c r="L22" s="35"/>
    </row>
    <row r="23" spans="1:12">
      <c r="A23" s="36">
        <f t="shared" si="0"/>
        <v>22</v>
      </c>
      <c r="B23" s="36"/>
      <c r="C23" s="35" t="s">
        <v>146</v>
      </c>
      <c r="D23" s="40">
        <v>1431</v>
      </c>
      <c r="E23" s="42">
        <v>1907</v>
      </c>
      <c r="F23" s="42">
        <v>1911</v>
      </c>
      <c r="G23" s="36"/>
      <c r="H23" s="55"/>
      <c r="I23" s="40" t="s">
        <v>57</v>
      </c>
      <c r="J23" s="36" t="s">
        <v>554</v>
      </c>
      <c r="K23" s="41" t="s">
        <v>437</v>
      </c>
      <c r="L23" s="35"/>
    </row>
    <row r="24" spans="1:12">
      <c r="A24" s="36">
        <f t="shared" si="0"/>
        <v>23</v>
      </c>
      <c r="B24" s="36"/>
      <c r="C24" s="35" t="s">
        <v>147</v>
      </c>
      <c r="D24" s="40">
        <v>1484</v>
      </c>
      <c r="E24" s="42">
        <v>1907</v>
      </c>
      <c r="F24" s="42">
        <v>1912</v>
      </c>
      <c r="G24" s="36"/>
      <c r="H24" s="55"/>
      <c r="I24" s="40" t="s">
        <v>57</v>
      </c>
      <c r="J24" s="36" t="s">
        <v>554</v>
      </c>
      <c r="K24" s="41" t="s">
        <v>438</v>
      </c>
      <c r="L24" s="35"/>
    </row>
    <row r="25" spans="1:12">
      <c r="A25" s="36">
        <f t="shared" si="0"/>
        <v>24</v>
      </c>
      <c r="B25" s="36"/>
      <c r="C25" s="35" t="s">
        <v>148</v>
      </c>
      <c r="D25" s="40">
        <v>1487</v>
      </c>
      <c r="E25" s="42">
        <v>1907</v>
      </c>
      <c r="F25" s="42">
        <v>1910</v>
      </c>
      <c r="G25" s="36"/>
      <c r="H25" s="55"/>
      <c r="I25" s="40" t="s">
        <v>57</v>
      </c>
      <c r="J25" s="36" t="s">
        <v>554</v>
      </c>
      <c r="K25" s="41" t="s">
        <v>439</v>
      </c>
      <c r="L25" s="35"/>
    </row>
    <row r="26" spans="1:12">
      <c r="A26" s="36">
        <f t="shared" si="0"/>
        <v>25</v>
      </c>
      <c r="B26" s="36"/>
      <c r="C26" s="35" t="s">
        <v>1591</v>
      </c>
      <c r="D26" s="40" t="s">
        <v>149</v>
      </c>
      <c r="E26" s="42">
        <v>1907</v>
      </c>
      <c r="F26" s="42"/>
      <c r="G26" s="36"/>
      <c r="H26" s="55"/>
      <c r="I26" s="40" t="s">
        <v>57</v>
      </c>
      <c r="J26" s="36" t="s">
        <v>554</v>
      </c>
      <c r="K26" s="41"/>
      <c r="L26" s="35" t="s">
        <v>54</v>
      </c>
    </row>
    <row r="27" spans="1:12">
      <c r="A27" s="36">
        <f t="shared" si="0"/>
        <v>26</v>
      </c>
      <c r="B27" s="36"/>
      <c r="C27" s="35" t="s">
        <v>150</v>
      </c>
      <c r="D27" s="40" t="s">
        <v>151</v>
      </c>
      <c r="E27" s="42">
        <v>1908</v>
      </c>
      <c r="F27" s="42"/>
      <c r="G27" s="36"/>
      <c r="H27" s="55"/>
      <c r="I27" s="40" t="s">
        <v>57</v>
      </c>
      <c r="J27" s="36" t="s">
        <v>554</v>
      </c>
      <c r="K27" s="41"/>
      <c r="L27" s="35"/>
    </row>
    <row r="28" spans="1:12">
      <c r="A28" s="36">
        <f t="shared" si="0"/>
        <v>27</v>
      </c>
      <c r="B28" s="36"/>
      <c r="C28" s="35" t="s">
        <v>152</v>
      </c>
      <c r="D28" s="40">
        <v>1532</v>
      </c>
      <c r="E28" s="42">
        <v>1908</v>
      </c>
      <c r="F28" s="42">
        <v>1910</v>
      </c>
      <c r="G28" s="36"/>
      <c r="H28" s="55"/>
      <c r="I28" s="40" t="s">
        <v>57</v>
      </c>
      <c r="J28" s="36" t="s">
        <v>554</v>
      </c>
      <c r="K28" s="41" t="s">
        <v>440</v>
      </c>
      <c r="L28" s="35"/>
    </row>
    <row r="29" spans="1:12">
      <c r="A29" s="36">
        <f t="shared" si="0"/>
        <v>28</v>
      </c>
      <c r="B29" s="36"/>
      <c r="C29" s="35" t="s">
        <v>153</v>
      </c>
      <c r="D29" s="40" t="s">
        <v>154</v>
      </c>
      <c r="E29" s="42">
        <v>1908</v>
      </c>
      <c r="F29" s="42"/>
      <c r="G29" s="36"/>
      <c r="H29" s="55"/>
      <c r="I29" s="40" t="s">
        <v>57</v>
      </c>
      <c r="J29" s="36" t="s">
        <v>555</v>
      </c>
      <c r="K29" s="41"/>
      <c r="L29" s="35"/>
    </row>
    <row r="30" spans="1:12">
      <c r="A30" s="36">
        <f t="shared" si="0"/>
        <v>29</v>
      </c>
      <c r="B30" s="36"/>
      <c r="C30" s="35" t="s">
        <v>153</v>
      </c>
      <c r="D30" s="40" t="s">
        <v>155</v>
      </c>
      <c r="E30" s="42">
        <v>1908</v>
      </c>
      <c r="F30" s="42"/>
      <c r="G30" s="36"/>
      <c r="H30" s="55"/>
      <c r="I30" s="40" t="s">
        <v>57</v>
      </c>
      <c r="J30" s="36" t="s">
        <v>555</v>
      </c>
      <c r="K30" s="41"/>
      <c r="L30" s="35"/>
    </row>
    <row r="31" spans="1:12">
      <c r="A31" s="36">
        <f t="shared" si="0"/>
        <v>30</v>
      </c>
      <c r="B31" s="36"/>
      <c r="C31" s="35" t="s">
        <v>156</v>
      </c>
      <c r="D31" s="40">
        <v>1675</v>
      </c>
      <c r="E31" s="42">
        <v>1908</v>
      </c>
      <c r="F31" s="42"/>
      <c r="G31" s="36"/>
      <c r="H31" s="55"/>
      <c r="I31" s="40" t="s">
        <v>57</v>
      </c>
      <c r="J31" s="36" t="s">
        <v>92</v>
      </c>
      <c r="K31" s="41"/>
      <c r="L31" s="35"/>
    </row>
    <row r="32" spans="1:12">
      <c r="A32" s="36">
        <f t="shared" si="0"/>
        <v>31</v>
      </c>
      <c r="B32" s="36"/>
      <c r="C32" s="35" t="s">
        <v>157</v>
      </c>
      <c r="D32" s="40" t="s">
        <v>158</v>
      </c>
      <c r="E32" s="42">
        <v>1908</v>
      </c>
      <c r="F32" s="42">
        <v>1912</v>
      </c>
      <c r="G32" s="36"/>
      <c r="H32" s="55"/>
      <c r="I32" s="40" t="s">
        <v>57</v>
      </c>
      <c r="J32" s="36" t="s">
        <v>92</v>
      </c>
      <c r="K32" s="41" t="s">
        <v>441</v>
      </c>
      <c r="L32" s="35"/>
    </row>
    <row r="33" spans="1:12">
      <c r="A33" s="36">
        <f t="shared" si="0"/>
        <v>32</v>
      </c>
      <c r="B33" s="36"/>
      <c r="C33" s="35" t="s">
        <v>159</v>
      </c>
      <c r="D33" s="40" t="s">
        <v>160</v>
      </c>
      <c r="E33" s="42">
        <v>1908</v>
      </c>
      <c r="F33" s="42">
        <v>1909</v>
      </c>
      <c r="G33" s="36"/>
      <c r="H33" s="55"/>
      <c r="I33" s="40" t="s">
        <v>57</v>
      </c>
      <c r="J33" s="36" t="s">
        <v>556</v>
      </c>
      <c r="K33" s="41" t="s">
        <v>442</v>
      </c>
      <c r="L33" s="35"/>
    </row>
    <row r="34" spans="1:12">
      <c r="A34" s="36">
        <f t="shared" si="0"/>
        <v>33</v>
      </c>
      <c r="B34" s="36"/>
      <c r="C34" s="35" t="s">
        <v>161</v>
      </c>
      <c r="D34" s="40">
        <v>1738</v>
      </c>
      <c r="E34" s="42">
        <v>1908</v>
      </c>
      <c r="F34" s="42"/>
      <c r="G34" s="36"/>
      <c r="H34" s="55"/>
      <c r="I34" s="40" t="s">
        <v>57</v>
      </c>
      <c r="J34" s="36" t="s">
        <v>556</v>
      </c>
      <c r="K34" s="41"/>
      <c r="L34" s="35"/>
    </row>
    <row r="35" spans="1:12">
      <c r="A35" s="36">
        <f t="shared" si="0"/>
        <v>34</v>
      </c>
      <c r="B35" s="36"/>
      <c r="C35" s="35" t="s">
        <v>162</v>
      </c>
      <c r="D35" s="40">
        <v>1739</v>
      </c>
      <c r="E35" s="42">
        <v>1908</v>
      </c>
      <c r="F35" s="42">
        <v>1909</v>
      </c>
      <c r="G35" s="36"/>
      <c r="H35" s="55"/>
      <c r="I35" s="40" t="s">
        <v>57</v>
      </c>
      <c r="J35" s="36" t="s">
        <v>556</v>
      </c>
      <c r="K35" s="41" t="s">
        <v>443</v>
      </c>
      <c r="L35" s="35"/>
    </row>
    <row r="36" spans="1:12">
      <c r="A36" s="36">
        <f t="shared" si="0"/>
        <v>35</v>
      </c>
      <c r="B36" s="36"/>
      <c r="C36" s="35" t="s">
        <v>163</v>
      </c>
      <c r="D36" s="40" t="s">
        <v>164</v>
      </c>
      <c r="E36" s="42">
        <v>1908</v>
      </c>
      <c r="F36" s="42"/>
      <c r="G36" s="36"/>
      <c r="H36" s="55"/>
      <c r="I36" s="40" t="s">
        <v>57</v>
      </c>
      <c r="J36" s="36" t="s">
        <v>92</v>
      </c>
      <c r="K36" s="41"/>
      <c r="L36" s="35"/>
    </row>
    <row r="37" spans="1:12">
      <c r="A37" s="36">
        <f t="shared" si="0"/>
        <v>36</v>
      </c>
      <c r="B37" s="36"/>
      <c r="C37" s="35" t="s">
        <v>165</v>
      </c>
      <c r="D37" s="40" t="s">
        <v>166</v>
      </c>
      <c r="E37" s="42">
        <v>1908</v>
      </c>
      <c r="F37" s="42">
        <v>1913</v>
      </c>
      <c r="G37" s="36"/>
      <c r="H37" s="55"/>
      <c r="I37" s="40" t="s">
        <v>57</v>
      </c>
      <c r="J37" s="36" t="s">
        <v>92</v>
      </c>
      <c r="K37" s="41" t="s">
        <v>444</v>
      </c>
      <c r="L37" s="35"/>
    </row>
    <row r="38" spans="1:12">
      <c r="A38" s="36">
        <f t="shared" si="0"/>
        <v>37</v>
      </c>
      <c r="B38" s="36"/>
      <c r="C38" s="35" t="s">
        <v>167</v>
      </c>
      <c r="D38" s="40" t="s">
        <v>168</v>
      </c>
      <c r="E38" s="42">
        <v>1908</v>
      </c>
      <c r="F38" s="42">
        <v>1912</v>
      </c>
      <c r="G38" s="36"/>
      <c r="H38" s="55"/>
      <c r="I38" s="40" t="s">
        <v>57</v>
      </c>
      <c r="J38" s="36" t="s">
        <v>92</v>
      </c>
      <c r="K38" s="41" t="s">
        <v>445</v>
      </c>
      <c r="L38" s="35"/>
    </row>
    <row r="39" spans="1:12">
      <c r="A39" s="36">
        <f t="shared" si="0"/>
        <v>38</v>
      </c>
      <c r="B39" s="36"/>
      <c r="C39" s="35" t="s">
        <v>169</v>
      </c>
      <c r="D39" s="40" t="s">
        <v>170</v>
      </c>
      <c r="E39" s="42">
        <v>1908</v>
      </c>
      <c r="F39" s="42">
        <v>1911</v>
      </c>
      <c r="G39" s="36"/>
      <c r="H39" s="55"/>
      <c r="I39" s="40" t="s">
        <v>57</v>
      </c>
      <c r="J39" s="36" t="s">
        <v>92</v>
      </c>
      <c r="K39" s="41" t="s">
        <v>446</v>
      </c>
      <c r="L39" s="35"/>
    </row>
    <row r="40" spans="1:12">
      <c r="A40" s="36">
        <f t="shared" si="0"/>
        <v>39</v>
      </c>
      <c r="B40" s="36"/>
      <c r="C40" s="35" t="s">
        <v>171</v>
      </c>
      <c r="D40" s="40">
        <v>1761</v>
      </c>
      <c r="E40" s="42">
        <v>1908</v>
      </c>
      <c r="F40" s="42">
        <v>1908</v>
      </c>
      <c r="G40" s="36"/>
      <c r="H40" s="55"/>
      <c r="I40" s="40" t="s">
        <v>57</v>
      </c>
      <c r="J40" s="36" t="s">
        <v>92</v>
      </c>
      <c r="K40" s="41" t="s">
        <v>447</v>
      </c>
      <c r="L40" s="35"/>
    </row>
    <row r="41" spans="1:12">
      <c r="A41" s="36">
        <f t="shared" si="0"/>
        <v>40</v>
      </c>
      <c r="B41" s="36"/>
      <c r="C41" s="35" t="s">
        <v>172</v>
      </c>
      <c r="D41" s="40" t="s">
        <v>173</v>
      </c>
      <c r="E41" s="42">
        <v>1908</v>
      </c>
      <c r="F41" s="42">
        <v>1910</v>
      </c>
      <c r="G41" s="36"/>
      <c r="H41" s="55"/>
      <c r="I41" s="40" t="s">
        <v>57</v>
      </c>
      <c r="J41" s="36" t="s">
        <v>92</v>
      </c>
      <c r="K41" s="41" t="s">
        <v>448</v>
      </c>
      <c r="L41" s="35"/>
    </row>
    <row r="42" spans="1:12">
      <c r="A42" s="36">
        <f t="shared" si="0"/>
        <v>41</v>
      </c>
      <c r="B42" s="36"/>
      <c r="C42" s="35" t="s">
        <v>174</v>
      </c>
      <c r="D42" s="40">
        <v>1837</v>
      </c>
      <c r="E42" s="42">
        <v>1908</v>
      </c>
      <c r="F42" s="42">
        <v>1910</v>
      </c>
      <c r="G42" s="36"/>
      <c r="H42" s="55"/>
      <c r="I42" s="40" t="s">
        <v>57</v>
      </c>
      <c r="J42" s="36" t="s">
        <v>92</v>
      </c>
      <c r="K42" s="41" t="s">
        <v>449</v>
      </c>
      <c r="L42" s="35"/>
    </row>
    <row r="43" spans="1:12">
      <c r="A43" s="36">
        <f t="shared" si="0"/>
        <v>42</v>
      </c>
      <c r="B43" s="36"/>
      <c r="C43" s="35" t="s">
        <v>175</v>
      </c>
      <c r="D43" s="40">
        <v>1869</v>
      </c>
      <c r="E43" s="42">
        <v>1908</v>
      </c>
      <c r="F43" s="42">
        <v>1913</v>
      </c>
      <c r="G43" s="36"/>
      <c r="H43" s="55"/>
      <c r="I43" s="40" t="s">
        <v>57</v>
      </c>
      <c r="J43" s="36" t="s">
        <v>556</v>
      </c>
      <c r="K43" s="41" t="s">
        <v>450</v>
      </c>
      <c r="L43" s="35"/>
    </row>
    <row r="44" spans="1:12">
      <c r="A44" s="36">
        <f t="shared" si="0"/>
        <v>43</v>
      </c>
      <c r="B44" s="36"/>
      <c r="C44" s="35" t="s">
        <v>176</v>
      </c>
      <c r="D44" s="40" t="s">
        <v>177</v>
      </c>
      <c r="E44" s="42">
        <v>1908</v>
      </c>
      <c r="F44" s="42">
        <v>1909</v>
      </c>
      <c r="G44" s="36"/>
      <c r="H44" s="55"/>
      <c r="I44" s="40" t="s">
        <v>57</v>
      </c>
      <c r="J44" s="36" t="s">
        <v>92</v>
      </c>
      <c r="K44" s="41" t="s">
        <v>451</v>
      </c>
      <c r="L44" s="35"/>
    </row>
    <row r="45" spans="1:12">
      <c r="A45" s="36">
        <f t="shared" si="0"/>
        <v>44</v>
      </c>
      <c r="B45" s="36"/>
      <c r="C45" s="35" t="s">
        <v>178</v>
      </c>
      <c r="D45" s="40" t="s">
        <v>179</v>
      </c>
      <c r="E45" s="42">
        <v>1908</v>
      </c>
      <c r="F45" s="42">
        <v>1909</v>
      </c>
      <c r="G45" s="36"/>
      <c r="H45" s="55"/>
      <c r="I45" s="40" t="s">
        <v>57</v>
      </c>
      <c r="J45" s="36" t="s">
        <v>92</v>
      </c>
      <c r="K45" s="41" t="s">
        <v>452</v>
      </c>
      <c r="L45" s="35"/>
    </row>
    <row r="46" spans="1:12">
      <c r="A46" s="36">
        <f t="shared" si="0"/>
        <v>45</v>
      </c>
      <c r="B46" s="36"/>
      <c r="C46" s="35" t="s">
        <v>180</v>
      </c>
      <c r="D46" s="40" t="s">
        <v>181</v>
      </c>
      <c r="E46" s="42">
        <v>1908</v>
      </c>
      <c r="F46" s="42"/>
      <c r="G46" s="36"/>
      <c r="H46" s="55"/>
      <c r="I46" s="40" t="s">
        <v>57</v>
      </c>
      <c r="J46" s="36" t="s">
        <v>92</v>
      </c>
      <c r="K46" s="41"/>
      <c r="L46" s="35"/>
    </row>
    <row r="47" spans="1:12">
      <c r="A47" s="36">
        <f t="shared" si="0"/>
        <v>46</v>
      </c>
      <c r="B47" s="36"/>
      <c r="C47" s="35" t="s">
        <v>182</v>
      </c>
      <c r="D47" s="40" t="s">
        <v>183</v>
      </c>
      <c r="E47" s="42">
        <v>1908</v>
      </c>
      <c r="F47" s="42"/>
      <c r="G47" s="36"/>
      <c r="H47" s="55"/>
      <c r="I47" s="40" t="s">
        <v>57</v>
      </c>
      <c r="J47" s="36" t="s">
        <v>92</v>
      </c>
      <c r="K47" s="41"/>
      <c r="L47" s="35"/>
    </row>
    <row r="48" spans="1:12">
      <c r="A48" s="36">
        <f t="shared" si="0"/>
        <v>47</v>
      </c>
      <c r="B48" s="36"/>
      <c r="C48" s="35" t="s">
        <v>184</v>
      </c>
      <c r="D48" s="40">
        <v>1912</v>
      </c>
      <c r="E48" s="42">
        <v>1908</v>
      </c>
      <c r="F48" s="42"/>
      <c r="G48" s="36"/>
      <c r="H48" s="55"/>
      <c r="I48" s="40" t="s">
        <v>57</v>
      </c>
      <c r="J48" s="36" t="s">
        <v>555</v>
      </c>
      <c r="K48" s="41"/>
      <c r="L48" s="35"/>
    </row>
    <row r="49" spans="1:12">
      <c r="A49" s="36">
        <f t="shared" si="0"/>
        <v>48</v>
      </c>
      <c r="B49" s="36"/>
      <c r="C49" s="35" t="s">
        <v>185</v>
      </c>
      <c r="D49" s="40" t="s">
        <v>186</v>
      </c>
      <c r="E49" s="42">
        <v>1908</v>
      </c>
      <c r="F49" s="42">
        <v>1909</v>
      </c>
      <c r="G49" s="36"/>
      <c r="H49" s="55"/>
      <c r="I49" s="40" t="s">
        <v>57</v>
      </c>
      <c r="J49" s="36" t="s">
        <v>555</v>
      </c>
      <c r="K49" s="41" t="s">
        <v>453</v>
      </c>
      <c r="L49" s="35"/>
    </row>
    <row r="50" spans="1:12">
      <c r="A50" s="36">
        <f t="shared" si="0"/>
        <v>49</v>
      </c>
      <c r="B50" s="36"/>
      <c r="C50" s="35" t="s">
        <v>187</v>
      </c>
      <c r="D50" s="40">
        <v>1928</v>
      </c>
      <c r="E50" s="42">
        <v>1908</v>
      </c>
      <c r="F50" s="42"/>
      <c r="G50" s="36"/>
      <c r="H50" s="55"/>
      <c r="I50" s="40" t="s">
        <v>57</v>
      </c>
      <c r="J50" s="36" t="s">
        <v>556</v>
      </c>
      <c r="K50" s="41"/>
      <c r="L50" s="35"/>
    </row>
    <row r="51" spans="1:12">
      <c r="A51" s="36">
        <f t="shared" si="0"/>
        <v>50</v>
      </c>
      <c r="B51" s="36"/>
      <c r="C51" s="35" t="s">
        <v>188</v>
      </c>
      <c r="D51" s="40" t="s">
        <v>189</v>
      </c>
      <c r="E51" s="42">
        <v>1908</v>
      </c>
      <c r="F51" s="42">
        <v>1911</v>
      </c>
      <c r="G51" s="36"/>
      <c r="H51" s="55"/>
      <c r="I51" s="40" t="s">
        <v>57</v>
      </c>
      <c r="J51" s="36" t="s">
        <v>556</v>
      </c>
      <c r="K51" s="41" t="s">
        <v>454</v>
      </c>
      <c r="L51" s="35"/>
    </row>
    <row r="52" spans="1:12">
      <c r="A52" s="36">
        <f t="shared" si="0"/>
        <v>51</v>
      </c>
      <c r="B52" s="36"/>
      <c r="C52" s="35" t="s">
        <v>190</v>
      </c>
      <c r="D52" s="40" t="s">
        <v>191</v>
      </c>
      <c r="E52" s="42">
        <v>1908</v>
      </c>
      <c r="F52" s="42"/>
      <c r="G52" s="36"/>
      <c r="H52" s="55"/>
      <c r="I52" s="40" t="s">
        <v>57</v>
      </c>
      <c r="J52" s="36" t="s">
        <v>555</v>
      </c>
      <c r="K52" s="41"/>
      <c r="L52" s="35"/>
    </row>
    <row r="53" spans="1:12">
      <c r="A53" s="36">
        <f t="shared" si="0"/>
        <v>52</v>
      </c>
      <c r="B53" s="36"/>
      <c r="C53" s="35" t="s">
        <v>192</v>
      </c>
      <c r="D53" s="40">
        <v>1974</v>
      </c>
      <c r="E53" s="42">
        <v>1908</v>
      </c>
      <c r="F53" s="42">
        <v>1910</v>
      </c>
      <c r="G53" s="36"/>
      <c r="H53" s="55"/>
      <c r="I53" s="40" t="s">
        <v>57</v>
      </c>
      <c r="J53" s="36" t="s">
        <v>555</v>
      </c>
      <c r="K53" s="41" t="s">
        <v>455</v>
      </c>
      <c r="L53" s="35"/>
    </row>
    <row r="54" spans="1:12">
      <c r="A54" s="36">
        <f t="shared" si="0"/>
        <v>53</v>
      </c>
      <c r="B54" s="36"/>
      <c r="C54" s="35" t="s">
        <v>193</v>
      </c>
      <c r="D54" s="40">
        <v>1978</v>
      </c>
      <c r="E54" s="42">
        <v>1908</v>
      </c>
      <c r="F54" s="42">
        <v>1908</v>
      </c>
      <c r="G54" s="36"/>
      <c r="H54" s="55"/>
      <c r="I54" s="40" t="s">
        <v>57</v>
      </c>
      <c r="J54" s="36" t="s">
        <v>555</v>
      </c>
      <c r="K54" s="41" t="s">
        <v>456</v>
      </c>
      <c r="L54" s="35"/>
    </row>
    <row r="55" spans="1:12">
      <c r="A55" s="36">
        <f t="shared" si="0"/>
        <v>54</v>
      </c>
      <c r="B55" s="36"/>
      <c r="C55" s="35" t="s">
        <v>194</v>
      </c>
      <c r="D55" s="40">
        <v>1979</v>
      </c>
      <c r="E55" s="42">
        <v>1908</v>
      </c>
      <c r="F55" s="42"/>
      <c r="G55" s="36"/>
      <c r="H55" s="55"/>
      <c r="I55" s="40" t="s">
        <v>57</v>
      </c>
      <c r="J55" s="36" t="s">
        <v>555</v>
      </c>
      <c r="K55" s="41"/>
      <c r="L55" s="35"/>
    </row>
    <row r="56" spans="1:12">
      <c r="A56" s="36">
        <f t="shared" si="0"/>
        <v>55</v>
      </c>
      <c r="B56" s="36"/>
      <c r="C56" s="35" t="s">
        <v>195</v>
      </c>
      <c r="D56" s="40">
        <v>1992</v>
      </c>
      <c r="E56" s="42">
        <v>1908</v>
      </c>
      <c r="F56" s="42"/>
      <c r="G56" s="36"/>
      <c r="H56" s="55"/>
      <c r="I56" s="40" t="s">
        <v>57</v>
      </c>
      <c r="J56" s="36" t="s">
        <v>556</v>
      </c>
      <c r="K56" s="41"/>
      <c r="L56" s="35"/>
    </row>
    <row r="57" spans="1:12">
      <c r="A57" s="36">
        <f t="shared" si="0"/>
        <v>56</v>
      </c>
      <c r="B57" s="36"/>
      <c r="C57" s="35" t="s">
        <v>196</v>
      </c>
      <c r="D57" s="40">
        <v>1994</v>
      </c>
      <c r="E57" s="42">
        <v>1908</v>
      </c>
      <c r="F57" s="42">
        <v>1911</v>
      </c>
      <c r="G57" s="36"/>
      <c r="H57" s="55"/>
      <c r="I57" s="40" t="s">
        <v>57</v>
      </c>
      <c r="J57" s="36" t="s">
        <v>556</v>
      </c>
      <c r="K57" s="41" t="s">
        <v>457</v>
      </c>
      <c r="L57" s="35"/>
    </row>
    <row r="58" spans="1:12">
      <c r="A58" s="36">
        <f t="shared" si="0"/>
        <v>57</v>
      </c>
      <c r="B58" s="36"/>
      <c r="C58" s="35" t="s">
        <v>197</v>
      </c>
      <c r="D58" s="40" t="s">
        <v>198</v>
      </c>
      <c r="E58" s="42">
        <v>1908</v>
      </c>
      <c r="F58" s="42">
        <v>1912</v>
      </c>
      <c r="G58" s="36"/>
      <c r="H58" s="55"/>
      <c r="I58" s="40" t="s">
        <v>57</v>
      </c>
      <c r="J58" s="36" t="s">
        <v>556</v>
      </c>
      <c r="K58" s="41" t="s">
        <v>458</v>
      </c>
      <c r="L58" s="35"/>
    </row>
    <row r="59" spans="1:12">
      <c r="A59" s="36">
        <f t="shared" si="0"/>
        <v>58</v>
      </c>
      <c r="B59" s="36"/>
      <c r="C59" s="35" t="s">
        <v>199</v>
      </c>
      <c r="D59" s="40" t="s">
        <v>200</v>
      </c>
      <c r="E59" s="42">
        <v>1908</v>
      </c>
      <c r="F59" s="42">
        <v>1918</v>
      </c>
      <c r="G59" s="36"/>
      <c r="H59" s="55"/>
      <c r="I59" s="40" t="s">
        <v>57</v>
      </c>
      <c r="J59" s="36" t="s">
        <v>555</v>
      </c>
      <c r="K59" s="41" t="s">
        <v>459</v>
      </c>
      <c r="L59" s="35"/>
    </row>
    <row r="60" spans="1:12">
      <c r="A60" s="36">
        <f t="shared" si="0"/>
        <v>59</v>
      </c>
      <c r="B60" s="36"/>
      <c r="C60" s="35" t="s">
        <v>201</v>
      </c>
      <c r="D60" s="40" t="s">
        <v>202</v>
      </c>
      <c r="E60" s="42">
        <v>1908</v>
      </c>
      <c r="F60" s="42">
        <v>1910</v>
      </c>
      <c r="G60" s="36"/>
      <c r="H60" s="55"/>
      <c r="I60" s="40" t="s">
        <v>57</v>
      </c>
      <c r="J60" s="36" t="s">
        <v>554</v>
      </c>
      <c r="K60" s="41" t="s">
        <v>460</v>
      </c>
      <c r="L60" s="35"/>
    </row>
    <row r="61" spans="1:12">
      <c r="A61" s="36">
        <f t="shared" si="0"/>
        <v>60</v>
      </c>
      <c r="B61" s="36"/>
      <c r="C61" s="35" t="s">
        <v>203</v>
      </c>
      <c r="D61" s="40" t="s">
        <v>204</v>
      </c>
      <c r="E61" s="42">
        <v>1908</v>
      </c>
      <c r="F61" s="42">
        <v>1921</v>
      </c>
      <c r="G61" s="36"/>
      <c r="H61" s="55"/>
      <c r="I61" s="40" t="s">
        <v>57</v>
      </c>
      <c r="J61" s="36" t="s">
        <v>554</v>
      </c>
      <c r="K61" s="41" t="s">
        <v>461</v>
      </c>
      <c r="L61" s="35"/>
    </row>
    <row r="62" spans="1:12">
      <c r="A62" s="36">
        <f t="shared" si="0"/>
        <v>61</v>
      </c>
      <c r="B62" s="36"/>
      <c r="C62" s="35" t="s">
        <v>203</v>
      </c>
      <c r="D62" s="40">
        <v>2117</v>
      </c>
      <c r="E62" s="42">
        <v>1908</v>
      </c>
      <c r="F62" s="42">
        <v>1913</v>
      </c>
      <c r="G62" s="36"/>
      <c r="H62" s="55"/>
      <c r="I62" s="40" t="s">
        <v>57</v>
      </c>
      <c r="J62" s="36" t="s">
        <v>554</v>
      </c>
      <c r="K62" s="41" t="s">
        <v>462</v>
      </c>
      <c r="L62" s="35"/>
    </row>
    <row r="63" spans="1:12">
      <c r="A63" s="36">
        <f t="shared" si="0"/>
        <v>62</v>
      </c>
      <c r="B63" s="36"/>
      <c r="C63" s="35" t="s">
        <v>205</v>
      </c>
      <c r="D63" s="40">
        <v>2119</v>
      </c>
      <c r="E63" s="42">
        <v>1908</v>
      </c>
      <c r="F63" s="42">
        <v>1909</v>
      </c>
      <c r="G63" s="36"/>
      <c r="H63" s="55"/>
      <c r="I63" s="40" t="s">
        <v>57</v>
      </c>
      <c r="J63" s="36" t="s">
        <v>552</v>
      </c>
      <c r="K63" s="41" t="s">
        <v>463</v>
      </c>
      <c r="L63" s="35"/>
    </row>
    <row r="64" spans="1:12">
      <c r="A64" s="36">
        <f t="shared" si="0"/>
        <v>63</v>
      </c>
      <c r="B64" s="36"/>
      <c r="C64" s="35" t="s">
        <v>206</v>
      </c>
      <c r="D64" s="40" t="s">
        <v>207</v>
      </c>
      <c r="E64" s="42">
        <v>1908</v>
      </c>
      <c r="F64" s="42"/>
      <c r="G64" s="36"/>
      <c r="H64" s="55"/>
      <c r="I64" s="40" t="s">
        <v>57</v>
      </c>
      <c r="J64" s="36" t="s">
        <v>557</v>
      </c>
      <c r="K64" s="41"/>
      <c r="L64" s="35"/>
    </row>
    <row r="65" spans="1:12">
      <c r="A65" s="36">
        <f t="shared" si="0"/>
        <v>64</v>
      </c>
      <c r="B65" s="36"/>
      <c r="C65" s="35" t="s">
        <v>208</v>
      </c>
      <c r="D65" s="40">
        <v>2139</v>
      </c>
      <c r="E65" s="42">
        <v>1908</v>
      </c>
      <c r="F65" s="42">
        <v>1909</v>
      </c>
      <c r="G65" s="36"/>
      <c r="H65" s="55"/>
      <c r="I65" s="40" t="s">
        <v>57</v>
      </c>
      <c r="J65" s="36" t="s">
        <v>557</v>
      </c>
      <c r="K65" s="41" t="s">
        <v>464</v>
      </c>
      <c r="L65" s="35"/>
    </row>
    <row r="66" spans="1:12">
      <c r="A66" s="36">
        <f t="shared" si="0"/>
        <v>65</v>
      </c>
      <c r="B66" s="36"/>
      <c r="C66" s="35" t="s">
        <v>209</v>
      </c>
      <c r="D66" s="40">
        <v>2142</v>
      </c>
      <c r="E66" s="42">
        <v>1908</v>
      </c>
      <c r="F66" s="42"/>
      <c r="G66" s="36"/>
      <c r="H66" s="55"/>
      <c r="I66" s="40" t="s">
        <v>57</v>
      </c>
      <c r="J66" s="36" t="s">
        <v>557</v>
      </c>
      <c r="K66" s="41"/>
      <c r="L66" s="35"/>
    </row>
    <row r="67" spans="1:12">
      <c r="A67" s="36">
        <f t="shared" si="0"/>
        <v>66</v>
      </c>
      <c r="B67" s="36"/>
      <c r="C67" s="35" t="s">
        <v>210</v>
      </c>
      <c r="D67" s="40">
        <v>2143</v>
      </c>
      <c r="E67" s="42">
        <v>1908</v>
      </c>
      <c r="F67" s="42"/>
      <c r="G67" s="36"/>
      <c r="H67" s="55"/>
      <c r="I67" s="40" t="s">
        <v>57</v>
      </c>
      <c r="J67" s="36" t="s">
        <v>557</v>
      </c>
      <c r="K67" s="41"/>
      <c r="L67" s="35"/>
    </row>
    <row r="68" spans="1:12">
      <c r="A68" s="36">
        <f t="shared" ref="A68:A131" si="1">A67+1</f>
        <v>67</v>
      </c>
      <c r="B68" s="36"/>
      <c r="C68" s="35" t="s">
        <v>211</v>
      </c>
      <c r="D68" s="40">
        <v>2191</v>
      </c>
      <c r="E68" s="42">
        <v>1908</v>
      </c>
      <c r="F68" s="42">
        <v>1909</v>
      </c>
      <c r="G68" s="36"/>
      <c r="H68" s="55"/>
      <c r="I68" s="40" t="s">
        <v>57</v>
      </c>
      <c r="J68" s="36" t="s">
        <v>557</v>
      </c>
      <c r="K68" s="41" t="s">
        <v>465</v>
      </c>
      <c r="L68" s="35"/>
    </row>
    <row r="69" spans="1:12">
      <c r="A69" s="36">
        <f t="shared" si="1"/>
        <v>68</v>
      </c>
      <c r="B69" s="36">
        <f>A70</f>
        <v>69</v>
      </c>
      <c r="C69" s="35" t="s">
        <v>212</v>
      </c>
      <c r="D69" s="40" t="s">
        <v>213</v>
      </c>
      <c r="E69" s="42">
        <v>1908</v>
      </c>
      <c r="F69" s="42">
        <v>1909</v>
      </c>
      <c r="G69" s="36"/>
      <c r="H69" s="55"/>
      <c r="I69" s="40" t="s">
        <v>57</v>
      </c>
      <c r="J69" s="36" t="s">
        <v>557</v>
      </c>
      <c r="K69" s="41" t="s">
        <v>466</v>
      </c>
      <c r="L69" s="35"/>
    </row>
    <row r="70" spans="1:12">
      <c r="A70" s="36">
        <f t="shared" si="1"/>
        <v>69</v>
      </c>
      <c r="B70" s="36">
        <f>A69</f>
        <v>68</v>
      </c>
      <c r="C70" s="35" t="s">
        <v>214</v>
      </c>
      <c r="D70" s="40">
        <v>2196</v>
      </c>
      <c r="E70" s="42">
        <v>1908</v>
      </c>
      <c r="F70" s="42"/>
      <c r="G70" s="36"/>
      <c r="H70" s="55"/>
      <c r="I70" s="40" t="s">
        <v>57</v>
      </c>
      <c r="J70" s="36" t="s">
        <v>557</v>
      </c>
      <c r="K70" s="41"/>
      <c r="L70" s="35"/>
    </row>
    <row r="71" spans="1:12">
      <c r="A71" s="36">
        <f t="shared" si="1"/>
        <v>70</v>
      </c>
      <c r="B71" s="36"/>
      <c r="C71" s="35" t="s">
        <v>215</v>
      </c>
      <c r="D71" s="40">
        <v>2280</v>
      </c>
      <c r="E71" s="42">
        <v>1908</v>
      </c>
      <c r="F71" s="42"/>
      <c r="G71" s="36"/>
      <c r="H71" s="55"/>
      <c r="I71" s="40" t="s">
        <v>57</v>
      </c>
      <c r="J71" s="36" t="s">
        <v>553</v>
      </c>
      <c r="K71" s="41"/>
      <c r="L71" s="35"/>
    </row>
    <row r="72" spans="1:12">
      <c r="A72" s="36">
        <f t="shared" si="1"/>
        <v>71</v>
      </c>
      <c r="B72" s="36"/>
      <c r="C72" s="35" t="s">
        <v>216</v>
      </c>
      <c r="D72" s="40">
        <v>2324</v>
      </c>
      <c r="E72" s="42">
        <v>1908</v>
      </c>
      <c r="F72" s="42"/>
      <c r="G72" s="36"/>
      <c r="H72" s="55"/>
      <c r="I72" s="40" t="s">
        <v>57</v>
      </c>
      <c r="J72" s="36" t="s">
        <v>552</v>
      </c>
      <c r="K72" s="41"/>
      <c r="L72" s="35"/>
    </row>
    <row r="73" spans="1:12">
      <c r="A73" s="36">
        <f t="shared" si="1"/>
        <v>72</v>
      </c>
      <c r="B73" s="36"/>
      <c r="C73" s="35" t="s">
        <v>217</v>
      </c>
      <c r="D73" s="40">
        <v>2328</v>
      </c>
      <c r="E73" s="42">
        <v>1908</v>
      </c>
      <c r="F73" s="42"/>
      <c r="G73" s="36"/>
      <c r="H73" s="55"/>
      <c r="I73" s="40" t="s">
        <v>57</v>
      </c>
      <c r="J73" s="36" t="s">
        <v>552</v>
      </c>
      <c r="K73" s="41"/>
      <c r="L73" s="35"/>
    </row>
    <row r="74" spans="1:12">
      <c r="A74" s="36">
        <f t="shared" si="1"/>
        <v>73</v>
      </c>
      <c r="B74" s="36"/>
      <c r="C74" s="35" t="s">
        <v>218</v>
      </c>
      <c r="D74" s="40">
        <v>2350</v>
      </c>
      <c r="E74" s="42">
        <v>1908</v>
      </c>
      <c r="F74" s="42">
        <v>1910</v>
      </c>
      <c r="G74" s="36"/>
      <c r="H74" s="55"/>
      <c r="I74" s="40" t="s">
        <v>57</v>
      </c>
      <c r="J74" s="36" t="s">
        <v>555</v>
      </c>
      <c r="K74" s="41" t="s">
        <v>467</v>
      </c>
      <c r="L74" s="35"/>
    </row>
    <row r="75" spans="1:12">
      <c r="A75" s="36">
        <f t="shared" si="1"/>
        <v>74</v>
      </c>
      <c r="B75" s="36"/>
      <c r="C75" s="35" t="s">
        <v>219</v>
      </c>
      <c r="D75" s="40" t="s">
        <v>220</v>
      </c>
      <c r="E75" s="42">
        <v>1908</v>
      </c>
      <c r="F75" s="42">
        <v>1928</v>
      </c>
      <c r="G75" s="36"/>
      <c r="H75" s="55"/>
      <c r="I75" s="40" t="s">
        <v>57</v>
      </c>
      <c r="J75" s="36" t="s">
        <v>555</v>
      </c>
      <c r="K75" s="41" t="s">
        <v>468</v>
      </c>
      <c r="L75" s="35"/>
    </row>
    <row r="76" spans="1:12">
      <c r="A76" s="36">
        <f t="shared" si="1"/>
        <v>75</v>
      </c>
      <c r="B76" s="36"/>
      <c r="C76" s="35" t="s">
        <v>221</v>
      </c>
      <c r="D76" s="40">
        <v>2383</v>
      </c>
      <c r="E76" s="42">
        <v>1908</v>
      </c>
      <c r="F76" s="42">
        <v>1910</v>
      </c>
      <c r="G76" s="36"/>
      <c r="H76" s="55"/>
      <c r="I76" s="40" t="s">
        <v>57</v>
      </c>
      <c r="J76" s="36" t="s">
        <v>556</v>
      </c>
      <c r="K76" s="41" t="s">
        <v>469</v>
      </c>
      <c r="L76" s="35"/>
    </row>
    <row r="77" spans="1:12">
      <c r="A77" s="36">
        <f t="shared" si="1"/>
        <v>76</v>
      </c>
      <c r="B77" s="36"/>
      <c r="C77" s="35" t="s">
        <v>222</v>
      </c>
      <c r="D77" s="40" t="s">
        <v>223</v>
      </c>
      <c r="E77" s="42">
        <v>1908</v>
      </c>
      <c r="F77" s="42">
        <v>1913</v>
      </c>
      <c r="G77" s="36"/>
      <c r="H77" s="55"/>
      <c r="I77" s="40" t="s">
        <v>57</v>
      </c>
      <c r="J77" s="36" t="s">
        <v>556</v>
      </c>
      <c r="K77" s="41" t="s">
        <v>470</v>
      </c>
      <c r="L77" s="35"/>
    </row>
    <row r="78" spans="1:12">
      <c r="A78" s="36">
        <f t="shared" si="1"/>
        <v>77</v>
      </c>
      <c r="B78" s="36"/>
      <c r="C78" s="35" t="s">
        <v>224</v>
      </c>
      <c r="D78" s="40">
        <v>2394</v>
      </c>
      <c r="E78" s="42">
        <v>1908</v>
      </c>
      <c r="F78" s="42">
        <v>1909</v>
      </c>
      <c r="G78" s="36"/>
      <c r="H78" s="55"/>
      <c r="I78" s="40" t="s">
        <v>57</v>
      </c>
      <c r="J78" s="36" t="s">
        <v>555</v>
      </c>
      <c r="K78" s="41" t="s">
        <v>471</v>
      </c>
      <c r="L78" s="35"/>
    </row>
    <row r="79" spans="1:12">
      <c r="A79" s="36">
        <f t="shared" si="1"/>
        <v>78</v>
      </c>
      <c r="B79" s="36"/>
      <c r="C79" s="35" t="s">
        <v>225</v>
      </c>
      <c r="D79" s="40">
        <v>2395</v>
      </c>
      <c r="E79" s="42">
        <v>1908</v>
      </c>
      <c r="F79" s="42">
        <v>1908</v>
      </c>
      <c r="G79" s="36"/>
      <c r="H79" s="55"/>
      <c r="I79" s="40" t="s">
        <v>57</v>
      </c>
      <c r="J79" s="36" t="s">
        <v>555</v>
      </c>
      <c r="K79" s="41" t="s">
        <v>472</v>
      </c>
      <c r="L79" s="35"/>
    </row>
    <row r="80" spans="1:12">
      <c r="A80" s="36">
        <f t="shared" si="1"/>
        <v>79</v>
      </c>
      <c r="B80" s="36"/>
      <c r="C80" s="35" t="s">
        <v>226</v>
      </c>
      <c r="D80" s="40" t="s">
        <v>227</v>
      </c>
      <c r="E80" s="42">
        <v>1908</v>
      </c>
      <c r="F80" s="36"/>
      <c r="G80" s="36"/>
      <c r="H80" s="55"/>
      <c r="I80" s="40" t="s">
        <v>57</v>
      </c>
      <c r="J80" s="36" t="s">
        <v>555</v>
      </c>
      <c r="K80" s="41"/>
      <c r="L80" s="35"/>
    </row>
    <row r="81" spans="1:12">
      <c r="A81" s="36">
        <f t="shared" si="1"/>
        <v>80</v>
      </c>
      <c r="B81" s="36"/>
      <c r="C81" s="35" t="s">
        <v>228</v>
      </c>
      <c r="D81" s="40">
        <v>2431</v>
      </c>
      <c r="E81" s="42">
        <v>1908</v>
      </c>
      <c r="F81" s="36">
        <v>1908</v>
      </c>
      <c r="G81" s="36"/>
      <c r="H81" s="55"/>
      <c r="I81" s="40" t="s">
        <v>57</v>
      </c>
      <c r="J81" s="36" t="s">
        <v>555</v>
      </c>
      <c r="K81" s="41" t="s">
        <v>473</v>
      </c>
      <c r="L81" s="35"/>
    </row>
    <row r="82" spans="1:12">
      <c r="A82" s="36">
        <f t="shared" si="1"/>
        <v>81</v>
      </c>
      <c r="B82" s="36"/>
      <c r="C82" s="35" t="s">
        <v>229</v>
      </c>
      <c r="D82" s="40">
        <v>2433</v>
      </c>
      <c r="E82" s="42">
        <v>1908</v>
      </c>
      <c r="F82" s="36"/>
      <c r="G82" s="36"/>
      <c r="H82" s="55"/>
      <c r="I82" s="40" t="s">
        <v>57</v>
      </c>
      <c r="J82" s="36" t="s">
        <v>555</v>
      </c>
      <c r="K82" s="41"/>
      <c r="L82" s="35"/>
    </row>
    <row r="83" spans="1:12">
      <c r="A83" s="36">
        <f t="shared" si="1"/>
        <v>82</v>
      </c>
      <c r="B83" s="36"/>
      <c r="C83" s="35" t="s">
        <v>229</v>
      </c>
      <c r="D83" s="40" t="s">
        <v>230</v>
      </c>
      <c r="E83" s="42">
        <v>1908</v>
      </c>
      <c r="F83" s="36"/>
      <c r="G83" s="36"/>
      <c r="H83" s="55"/>
      <c r="I83" s="40" t="s">
        <v>57</v>
      </c>
      <c r="J83" s="36" t="s">
        <v>555</v>
      </c>
      <c r="K83" s="41"/>
      <c r="L83" s="35"/>
    </row>
    <row r="84" spans="1:12">
      <c r="A84" s="36">
        <f t="shared" si="1"/>
        <v>83</v>
      </c>
      <c r="B84" s="36"/>
      <c r="C84" s="35" t="s">
        <v>231</v>
      </c>
      <c r="D84" s="40" t="s">
        <v>232</v>
      </c>
      <c r="E84" s="42">
        <v>1908</v>
      </c>
      <c r="F84" s="36">
        <v>1909</v>
      </c>
      <c r="G84" s="36"/>
      <c r="H84" s="55"/>
      <c r="I84" s="40" t="s">
        <v>57</v>
      </c>
      <c r="J84" s="36" t="s">
        <v>555</v>
      </c>
      <c r="K84" s="41" t="s">
        <v>474</v>
      </c>
      <c r="L84" s="35"/>
    </row>
    <row r="85" spans="1:12">
      <c r="A85" s="36">
        <f t="shared" si="1"/>
        <v>84</v>
      </c>
      <c r="B85" s="36"/>
      <c r="C85" s="35" t="s">
        <v>233</v>
      </c>
      <c r="D85" s="40" t="s">
        <v>234</v>
      </c>
      <c r="E85" s="36">
        <v>1908</v>
      </c>
      <c r="F85" s="36">
        <v>1908</v>
      </c>
      <c r="G85" s="36"/>
      <c r="H85" s="55"/>
      <c r="I85" s="40" t="s">
        <v>57</v>
      </c>
      <c r="J85" s="36" t="s">
        <v>555</v>
      </c>
      <c r="K85" s="41" t="s">
        <v>475</v>
      </c>
      <c r="L85" s="35"/>
    </row>
    <row r="86" spans="1:12">
      <c r="A86" s="36">
        <f t="shared" si="1"/>
        <v>85</v>
      </c>
      <c r="B86" s="36"/>
      <c r="C86" s="35" t="s">
        <v>235</v>
      </c>
      <c r="D86" s="40">
        <v>2439</v>
      </c>
      <c r="E86" s="36">
        <v>1908</v>
      </c>
      <c r="F86" s="36"/>
      <c r="G86" s="36"/>
      <c r="H86" s="55"/>
      <c r="I86" s="40" t="s">
        <v>57</v>
      </c>
      <c r="J86" s="36" t="s">
        <v>555</v>
      </c>
      <c r="K86" s="41"/>
      <c r="L86" s="35"/>
    </row>
    <row r="87" spans="1:12">
      <c r="A87" s="36">
        <f t="shared" si="1"/>
        <v>86</v>
      </c>
      <c r="B87" s="36"/>
      <c r="C87" s="35" t="s">
        <v>236</v>
      </c>
      <c r="D87" s="40" t="s">
        <v>237</v>
      </c>
      <c r="E87" s="36">
        <v>1908</v>
      </c>
      <c r="F87" s="36">
        <v>1908</v>
      </c>
      <c r="G87" s="36"/>
      <c r="H87" s="55"/>
      <c r="I87" s="40" t="s">
        <v>57</v>
      </c>
      <c r="J87" s="36" t="s">
        <v>553</v>
      </c>
      <c r="K87" s="41" t="s">
        <v>476</v>
      </c>
      <c r="L87" s="35"/>
    </row>
    <row r="88" spans="1:12">
      <c r="A88" s="36">
        <f t="shared" si="1"/>
        <v>87</v>
      </c>
      <c r="B88" s="36"/>
      <c r="C88" s="35" t="s">
        <v>238</v>
      </c>
      <c r="D88" s="40">
        <v>2479</v>
      </c>
      <c r="E88" s="36">
        <v>1908</v>
      </c>
      <c r="F88" s="36"/>
      <c r="G88" s="36"/>
      <c r="H88" s="55"/>
      <c r="I88" s="40" t="s">
        <v>57</v>
      </c>
      <c r="J88" s="36" t="s">
        <v>553</v>
      </c>
      <c r="K88" s="41"/>
      <c r="L88" s="35"/>
    </row>
    <row r="89" spans="1:12">
      <c r="A89" s="36">
        <f t="shared" si="1"/>
        <v>88</v>
      </c>
      <c r="B89" s="36"/>
      <c r="C89" s="35" t="s">
        <v>239</v>
      </c>
      <c r="D89" s="40">
        <v>2480</v>
      </c>
      <c r="E89" s="36">
        <v>1908</v>
      </c>
      <c r="F89" s="36">
        <v>1910</v>
      </c>
      <c r="G89" s="36"/>
      <c r="H89" s="55"/>
      <c r="I89" s="40" t="s">
        <v>57</v>
      </c>
      <c r="J89" s="36" t="s">
        <v>553</v>
      </c>
      <c r="K89" s="41" t="s">
        <v>477</v>
      </c>
      <c r="L89" s="35"/>
    </row>
    <row r="90" spans="1:12">
      <c r="A90" s="36">
        <f t="shared" si="1"/>
        <v>89</v>
      </c>
      <c r="B90" s="36"/>
      <c r="C90" s="35" t="s">
        <v>240</v>
      </c>
      <c r="D90" s="40">
        <v>2485</v>
      </c>
      <c r="E90" s="36">
        <v>1908</v>
      </c>
      <c r="F90" s="36">
        <v>1911</v>
      </c>
      <c r="G90" s="36"/>
      <c r="H90" s="55"/>
      <c r="I90" s="40" t="s">
        <v>57</v>
      </c>
      <c r="J90" s="36" t="s">
        <v>553</v>
      </c>
      <c r="K90" s="41" t="s">
        <v>478</v>
      </c>
      <c r="L90" s="35"/>
    </row>
    <row r="91" spans="1:12">
      <c r="A91" s="36">
        <f t="shared" si="1"/>
        <v>90</v>
      </c>
      <c r="B91" s="36"/>
      <c r="C91" s="35" t="s">
        <v>241</v>
      </c>
      <c r="D91" s="40">
        <v>2487</v>
      </c>
      <c r="E91" s="36">
        <v>1908</v>
      </c>
      <c r="F91" s="36"/>
      <c r="G91" s="36"/>
      <c r="H91" s="55"/>
      <c r="I91" s="40" t="s">
        <v>57</v>
      </c>
      <c r="J91" s="36" t="s">
        <v>553</v>
      </c>
      <c r="K91" s="41"/>
      <c r="L91" s="35"/>
    </row>
    <row r="92" spans="1:12">
      <c r="A92" s="36">
        <f t="shared" si="1"/>
        <v>91</v>
      </c>
      <c r="B92" s="36"/>
      <c r="C92" s="35" t="s">
        <v>242</v>
      </c>
      <c r="D92" s="40">
        <v>2490</v>
      </c>
      <c r="E92" s="36">
        <v>1908</v>
      </c>
      <c r="F92" s="36">
        <v>1910</v>
      </c>
      <c r="G92" s="36"/>
      <c r="H92" s="55"/>
      <c r="I92" s="40" t="s">
        <v>57</v>
      </c>
      <c r="J92" s="36" t="s">
        <v>555</v>
      </c>
      <c r="K92" s="41" t="s">
        <v>479</v>
      </c>
      <c r="L92" s="35"/>
    </row>
    <row r="93" spans="1:12">
      <c r="A93" s="36">
        <f t="shared" si="1"/>
        <v>92</v>
      </c>
      <c r="B93" s="36"/>
      <c r="C93" s="35" t="s">
        <v>243</v>
      </c>
      <c r="D93" s="40">
        <v>2491</v>
      </c>
      <c r="E93" s="36">
        <v>1908</v>
      </c>
      <c r="F93" s="36"/>
      <c r="G93" s="36"/>
      <c r="H93" s="55"/>
      <c r="I93" s="40" t="s">
        <v>57</v>
      </c>
      <c r="J93" s="36" t="s">
        <v>555</v>
      </c>
      <c r="K93" s="41"/>
      <c r="L93" s="35"/>
    </row>
    <row r="94" spans="1:12">
      <c r="A94" s="36">
        <f t="shared" si="1"/>
        <v>93</v>
      </c>
      <c r="B94" s="36"/>
      <c r="C94" s="35" t="s">
        <v>242</v>
      </c>
      <c r="D94" s="40">
        <v>2492</v>
      </c>
      <c r="E94" s="36">
        <v>1908</v>
      </c>
      <c r="F94" s="36"/>
      <c r="G94" s="36"/>
      <c r="H94" s="55"/>
      <c r="I94" s="40" t="s">
        <v>57</v>
      </c>
      <c r="J94" s="36" t="s">
        <v>555</v>
      </c>
      <c r="K94" s="41"/>
      <c r="L94" s="35"/>
    </row>
    <row r="95" spans="1:12">
      <c r="A95" s="36">
        <f t="shared" si="1"/>
        <v>94</v>
      </c>
      <c r="B95" s="36"/>
      <c r="C95" s="35" t="s">
        <v>244</v>
      </c>
      <c r="D95" s="40">
        <v>2493</v>
      </c>
      <c r="E95" s="36">
        <v>1908</v>
      </c>
      <c r="F95" s="36"/>
      <c r="G95" s="36"/>
      <c r="H95" s="55"/>
      <c r="I95" s="40" t="s">
        <v>57</v>
      </c>
      <c r="J95" s="36" t="s">
        <v>555</v>
      </c>
      <c r="K95" s="41"/>
      <c r="L95" s="35"/>
    </row>
    <row r="96" spans="1:12">
      <c r="A96" s="36">
        <f t="shared" si="1"/>
        <v>95</v>
      </c>
      <c r="B96" s="36"/>
      <c r="C96" s="35" t="s">
        <v>245</v>
      </c>
      <c r="D96" s="40" t="s">
        <v>246</v>
      </c>
      <c r="E96" s="36">
        <v>1908</v>
      </c>
      <c r="F96" s="36">
        <v>1910</v>
      </c>
      <c r="G96" s="36"/>
      <c r="H96" s="55"/>
      <c r="I96" s="40" t="s">
        <v>57</v>
      </c>
      <c r="J96" s="36" t="s">
        <v>556</v>
      </c>
      <c r="K96" s="41" t="s">
        <v>480</v>
      </c>
      <c r="L96" s="35"/>
    </row>
    <row r="97" spans="1:12">
      <c r="A97" s="36">
        <f t="shared" si="1"/>
        <v>96</v>
      </c>
      <c r="B97" s="36"/>
      <c r="C97" s="35" t="s">
        <v>247</v>
      </c>
      <c r="D97" s="40" t="s">
        <v>248</v>
      </c>
      <c r="E97" s="36">
        <v>1908</v>
      </c>
      <c r="F97" s="36">
        <v>1909</v>
      </c>
      <c r="G97" s="36"/>
      <c r="H97" s="55"/>
      <c r="I97" s="40" t="s">
        <v>57</v>
      </c>
      <c r="J97" s="36" t="s">
        <v>556</v>
      </c>
      <c r="K97" s="41" t="s">
        <v>481</v>
      </c>
      <c r="L97" s="35"/>
    </row>
    <row r="98" spans="1:12">
      <c r="A98" s="36">
        <f t="shared" si="1"/>
        <v>97</v>
      </c>
      <c r="B98" s="36"/>
      <c r="C98" s="35" t="s">
        <v>249</v>
      </c>
      <c r="D98" s="40" t="s">
        <v>250</v>
      </c>
      <c r="E98" s="36">
        <v>1908</v>
      </c>
      <c r="F98" s="36">
        <v>1912</v>
      </c>
      <c r="G98" s="36"/>
      <c r="H98" s="55"/>
      <c r="I98" s="40" t="s">
        <v>57</v>
      </c>
      <c r="J98" s="36" t="s">
        <v>558</v>
      </c>
      <c r="K98" s="41" t="s">
        <v>482</v>
      </c>
      <c r="L98" s="35"/>
    </row>
    <row r="99" spans="1:12">
      <c r="A99" s="36">
        <f t="shared" si="1"/>
        <v>98</v>
      </c>
      <c r="B99" s="36"/>
      <c r="C99" s="35" t="s">
        <v>251</v>
      </c>
      <c r="D99" s="40" t="s">
        <v>252</v>
      </c>
      <c r="E99" s="36">
        <v>1908</v>
      </c>
      <c r="F99" s="36">
        <v>1917</v>
      </c>
      <c r="G99" s="36"/>
      <c r="H99" s="55"/>
      <c r="I99" s="40" t="s">
        <v>57</v>
      </c>
      <c r="J99" s="36" t="s">
        <v>553</v>
      </c>
      <c r="K99" s="41" t="s">
        <v>483</v>
      </c>
      <c r="L99" s="35"/>
    </row>
    <row r="100" spans="1:12">
      <c r="A100" s="36">
        <f t="shared" si="1"/>
        <v>99</v>
      </c>
      <c r="B100" s="36"/>
      <c r="C100" s="35" t="s">
        <v>253</v>
      </c>
      <c r="D100" s="40" t="s">
        <v>254</v>
      </c>
      <c r="E100" s="36">
        <v>1908</v>
      </c>
      <c r="F100" s="36"/>
      <c r="G100" s="36"/>
      <c r="H100" s="55"/>
      <c r="I100" s="40" t="s">
        <v>57</v>
      </c>
      <c r="J100" s="36" t="s">
        <v>553</v>
      </c>
      <c r="K100" s="41"/>
      <c r="L100" s="35"/>
    </row>
    <row r="101" spans="1:12">
      <c r="A101" s="36">
        <f t="shared" si="1"/>
        <v>100</v>
      </c>
      <c r="B101" s="36"/>
      <c r="C101" s="35" t="s">
        <v>253</v>
      </c>
      <c r="D101" s="40" t="s">
        <v>254</v>
      </c>
      <c r="E101" s="36">
        <v>1908</v>
      </c>
      <c r="F101" s="36"/>
      <c r="G101" s="36"/>
      <c r="H101" s="55"/>
      <c r="I101" s="40" t="s">
        <v>57</v>
      </c>
      <c r="J101" s="36" t="s">
        <v>553</v>
      </c>
      <c r="K101" s="41"/>
      <c r="L101" s="35"/>
    </row>
    <row r="102" spans="1:12">
      <c r="A102" s="36">
        <f t="shared" si="1"/>
        <v>101</v>
      </c>
      <c r="B102" s="36"/>
      <c r="C102" s="35" t="s">
        <v>255</v>
      </c>
      <c r="D102" s="40" t="s">
        <v>256</v>
      </c>
      <c r="E102" s="36">
        <v>1908</v>
      </c>
      <c r="F102" s="36">
        <v>1913</v>
      </c>
      <c r="G102" s="36"/>
      <c r="H102" s="55"/>
      <c r="I102" s="40" t="s">
        <v>57</v>
      </c>
      <c r="J102" s="36" t="s">
        <v>553</v>
      </c>
      <c r="K102" s="41" t="s">
        <v>484</v>
      </c>
      <c r="L102" s="35"/>
    </row>
    <row r="103" spans="1:12">
      <c r="A103" s="36">
        <f t="shared" si="1"/>
        <v>102</v>
      </c>
      <c r="B103" s="36"/>
      <c r="C103" s="35" t="s">
        <v>257</v>
      </c>
      <c r="D103" s="40">
        <v>2726</v>
      </c>
      <c r="E103" s="36">
        <v>1908</v>
      </c>
      <c r="F103" s="36"/>
      <c r="G103" s="36"/>
      <c r="H103" s="55"/>
      <c r="I103" s="40" t="s">
        <v>57</v>
      </c>
      <c r="J103" s="36" t="s">
        <v>556</v>
      </c>
      <c r="K103" s="41"/>
      <c r="L103" s="35"/>
    </row>
    <row r="104" spans="1:12">
      <c r="A104" s="36">
        <f t="shared" si="1"/>
        <v>103</v>
      </c>
      <c r="B104" s="36"/>
      <c r="C104" s="35" t="s">
        <v>258</v>
      </c>
      <c r="D104" s="40">
        <v>2728</v>
      </c>
      <c r="E104" s="36">
        <v>1908</v>
      </c>
      <c r="F104" s="36"/>
      <c r="G104" s="36"/>
      <c r="H104" s="55"/>
      <c r="I104" s="40" t="s">
        <v>57</v>
      </c>
      <c r="J104" s="36" t="s">
        <v>556</v>
      </c>
      <c r="K104" s="41"/>
      <c r="L104" s="35"/>
    </row>
    <row r="105" spans="1:12">
      <c r="A105" s="36">
        <f t="shared" si="1"/>
        <v>104</v>
      </c>
      <c r="B105" s="36"/>
      <c r="C105" s="35" t="s">
        <v>259</v>
      </c>
      <c r="D105" s="40">
        <v>2730</v>
      </c>
      <c r="E105" s="36">
        <v>1908</v>
      </c>
      <c r="F105" s="36"/>
      <c r="G105" s="36"/>
      <c r="H105" s="55"/>
      <c r="I105" s="40" t="s">
        <v>57</v>
      </c>
      <c r="J105" s="36" t="s">
        <v>556</v>
      </c>
      <c r="K105" s="41"/>
      <c r="L105" s="35"/>
    </row>
    <row r="106" spans="1:12">
      <c r="A106" s="36">
        <f t="shared" si="1"/>
        <v>105</v>
      </c>
      <c r="B106" s="36"/>
      <c r="C106" s="35" t="s">
        <v>260</v>
      </c>
      <c r="D106" s="40" t="s">
        <v>261</v>
      </c>
      <c r="E106" s="36">
        <v>1908</v>
      </c>
      <c r="F106" s="36"/>
      <c r="G106" s="36"/>
      <c r="H106" s="55"/>
      <c r="I106" s="40" t="s">
        <v>57</v>
      </c>
      <c r="J106" s="36" t="s">
        <v>558</v>
      </c>
      <c r="K106" s="41"/>
      <c r="L106" s="35"/>
    </row>
    <row r="107" spans="1:12">
      <c r="A107" s="36">
        <f t="shared" si="1"/>
        <v>106</v>
      </c>
      <c r="B107" s="36"/>
      <c r="C107" s="35" t="s">
        <v>262</v>
      </c>
      <c r="D107" s="40" t="s">
        <v>263</v>
      </c>
      <c r="E107" s="36">
        <v>1908</v>
      </c>
      <c r="F107" s="36">
        <v>1910</v>
      </c>
      <c r="G107" s="36"/>
      <c r="H107" s="55"/>
      <c r="I107" s="40" t="s">
        <v>57</v>
      </c>
      <c r="J107" s="36" t="s">
        <v>558</v>
      </c>
      <c r="K107" s="41" t="s">
        <v>485</v>
      </c>
      <c r="L107" s="35"/>
    </row>
    <row r="108" spans="1:12">
      <c r="A108" s="36">
        <f t="shared" si="1"/>
        <v>107</v>
      </c>
      <c r="B108" s="36"/>
      <c r="C108" s="35" t="s">
        <v>262</v>
      </c>
      <c r="D108" s="40" t="s">
        <v>264</v>
      </c>
      <c r="E108" s="36">
        <v>1908</v>
      </c>
      <c r="F108" s="36"/>
      <c r="G108" s="36"/>
      <c r="H108" s="55"/>
      <c r="I108" s="40" t="s">
        <v>57</v>
      </c>
      <c r="J108" s="56" t="s">
        <v>558</v>
      </c>
      <c r="K108" s="41"/>
      <c r="L108" s="35"/>
    </row>
    <row r="109" spans="1:12">
      <c r="A109" s="36">
        <f t="shared" si="1"/>
        <v>108</v>
      </c>
      <c r="B109" s="36"/>
      <c r="C109" s="35" t="s">
        <v>1590</v>
      </c>
      <c r="D109" s="40">
        <v>2796</v>
      </c>
      <c r="E109" s="36">
        <v>1908</v>
      </c>
      <c r="F109" s="36">
        <v>1909</v>
      </c>
      <c r="G109" s="36"/>
      <c r="H109" s="55"/>
      <c r="I109" s="40" t="s">
        <v>57</v>
      </c>
      <c r="J109" s="56" t="s">
        <v>556</v>
      </c>
      <c r="K109" s="41" t="s">
        <v>486</v>
      </c>
      <c r="L109" s="35" t="s">
        <v>54</v>
      </c>
    </row>
    <row r="110" spans="1:12">
      <c r="A110" s="36">
        <f t="shared" si="1"/>
        <v>109</v>
      </c>
      <c r="B110" s="36"/>
      <c r="C110" s="35" t="s">
        <v>265</v>
      </c>
      <c r="D110" s="40" t="s">
        <v>266</v>
      </c>
      <c r="E110" s="36">
        <v>1908</v>
      </c>
      <c r="F110" s="36">
        <v>1908</v>
      </c>
      <c r="G110" s="36"/>
      <c r="H110" s="55"/>
      <c r="I110" s="40" t="s">
        <v>57</v>
      </c>
      <c r="J110" s="36" t="s">
        <v>558</v>
      </c>
      <c r="K110" s="41" t="s">
        <v>487</v>
      </c>
      <c r="L110" s="35"/>
    </row>
    <row r="111" spans="1:12">
      <c r="A111" s="36">
        <f t="shared" si="1"/>
        <v>110</v>
      </c>
      <c r="B111" s="36"/>
      <c r="C111" s="35" t="s">
        <v>265</v>
      </c>
      <c r="D111" s="40" t="s">
        <v>267</v>
      </c>
      <c r="E111" s="36">
        <v>1908</v>
      </c>
      <c r="F111" s="36">
        <v>1908</v>
      </c>
      <c r="G111" s="36"/>
      <c r="H111" s="55"/>
      <c r="I111" s="40" t="s">
        <v>57</v>
      </c>
      <c r="J111" s="36" t="s">
        <v>558</v>
      </c>
      <c r="K111" s="41" t="s">
        <v>488</v>
      </c>
      <c r="L111" s="35"/>
    </row>
    <row r="112" spans="1:12">
      <c r="A112" s="36">
        <f t="shared" si="1"/>
        <v>111</v>
      </c>
      <c r="B112" s="36"/>
      <c r="C112" s="35" t="s">
        <v>268</v>
      </c>
      <c r="D112" s="40" t="s">
        <v>269</v>
      </c>
      <c r="E112" s="36">
        <v>1908</v>
      </c>
      <c r="F112" s="36"/>
      <c r="G112" s="36"/>
      <c r="H112" s="55"/>
      <c r="I112" s="40" t="s">
        <v>57</v>
      </c>
      <c r="J112" s="36" t="s">
        <v>558</v>
      </c>
      <c r="K112" s="41"/>
      <c r="L112" s="35"/>
    </row>
    <row r="113" spans="1:12">
      <c r="A113" s="36">
        <f t="shared" si="1"/>
        <v>112</v>
      </c>
      <c r="B113" s="36"/>
      <c r="C113" s="35" t="s">
        <v>270</v>
      </c>
      <c r="D113" s="75">
        <v>2817</v>
      </c>
      <c r="E113" s="36">
        <v>1908</v>
      </c>
      <c r="F113" s="36"/>
      <c r="G113" s="36"/>
      <c r="H113" s="55"/>
      <c r="I113" s="40" t="s">
        <v>57</v>
      </c>
      <c r="J113" s="36" t="s">
        <v>558</v>
      </c>
      <c r="K113" s="77"/>
      <c r="L113" s="35"/>
    </row>
    <row r="114" spans="1:12">
      <c r="A114" s="36">
        <f t="shared" si="1"/>
        <v>113</v>
      </c>
      <c r="B114" s="36"/>
      <c r="C114" s="35" t="s">
        <v>271</v>
      </c>
      <c r="D114" s="75">
        <v>2819</v>
      </c>
      <c r="E114" s="36">
        <v>1908</v>
      </c>
      <c r="F114" s="36">
        <v>1909</v>
      </c>
      <c r="G114" s="36"/>
      <c r="H114" s="55"/>
      <c r="I114" s="40" t="s">
        <v>57</v>
      </c>
      <c r="J114" s="36" t="s">
        <v>558</v>
      </c>
      <c r="K114" s="77" t="s">
        <v>489</v>
      </c>
      <c r="L114" s="35"/>
    </row>
    <row r="115" spans="1:12">
      <c r="A115" s="36">
        <f t="shared" si="1"/>
        <v>114</v>
      </c>
      <c r="B115" s="36"/>
      <c r="C115" s="35" t="s">
        <v>272</v>
      </c>
      <c r="D115" s="75" t="s">
        <v>273</v>
      </c>
      <c r="E115" s="36">
        <v>1909</v>
      </c>
      <c r="F115" s="36"/>
      <c r="G115" s="36"/>
      <c r="H115" s="55"/>
      <c r="I115" s="40" t="s">
        <v>57</v>
      </c>
      <c r="J115" s="36" t="s">
        <v>556</v>
      </c>
      <c r="K115" s="77"/>
      <c r="L115" s="35"/>
    </row>
    <row r="116" spans="1:12">
      <c r="A116" s="36">
        <f t="shared" si="1"/>
        <v>115</v>
      </c>
      <c r="B116" s="36"/>
      <c r="C116" s="35" t="s">
        <v>274</v>
      </c>
      <c r="D116" s="75">
        <v>2875</v>
      </c>
      <c r="E116" s="36">
        <v>1909</v>
      </c>
      <c r="F116" s="36">
        <v>1913</v>
      </c>
      <c r="G116" s="36"/>
      <c r="H116" s="55"/>
      <c r="I116" s="40" t="s">
        <v>57</v>
      </c>
      <c r="J116" s="36" t="s">
        <v>556</v>
      </c>
      <c r="K116" s="77" t="s">
        <v>490</v>
      </c>
      <c r="L116" s="35"/>
    </row>
    <row r="117" spans="1:12">
      <c r="A117" s="36">
        <f t="shared" si="1"/>
        <v>116</v>
      </c>
      <c r="B117" s="36"/>
      <c r="C117" s="35" t="s">
        <v>275</v>
      </c>
      <c r="D117" s="75">
        <v>2876</v>
      </c>
      <c r="E117" s="36">
        <v>1909</v>
      </c>
      <c r="F117" s="36">
        <v>1911</v>
      </c>
      <c r="G117" s="36"/>
      <c r="H117" s="55"/>
      <c r="I117" s="40" t="s">
        <v>57</v>
      </c>
      <c r="J117" s="36" t="s">
        <v>556</v>
      </c>
      <c r="K117" s="77" t="s">
        <v>491</v>
      </c>
      <c r="L117" s="35"/>
    </row>
    <row r="118" spans="1:12">
      <c r="A118" s="36">
        <f t="shared" si="1"/>
        <v>117</v>
      </c>
      <c r="B118" s="36"/>
      <c r="C118" s="35" t="s">
        <v>276</v>
      </c>
      <c r="D118" s="75" t="s">
        <v>277</v>
      </c>
      <c r="E118" s="36">
        <v>1909</v>
      </c>
      <c r="F118" s="36">
        <v>1909</v>
      </c>
      <c r="G118" s="36"/>
      <c r="H118" s="55"/>
      <c r="I118" s="40" t="s">
        <v>57</v>
      </c>
      <c r="J118" s="36" t="s">
        <v>557</v>
      </c>
      <c r="K118" s="77" t="s">
        <v>492</v>
      </c>
      <c r="L118" s="35"/>
    </row>
    <row r="119" spans="1:12">
      <c r="A119" s="36">
        <f t="shared" si="1"/>
        <v>118</v>
      </c>
      <c r="B119" s="36"/>
      <c r="C119" s="35" t="s">
        <v>278</v>
      </c>
      <c r="D119" s="75">
        <v>3084</v>
      </c>
      <c r="E119" s="36">
        <v>1909</v>
      </c>
      <c r="F119" s="36">
        <v>1933</v>
      </c>
      <c r="G119" s="36"/>
      <c r="H119" s="55"/>
      <c r="I119" s="40" t="s">
        <v>57</v>
      </c>
      <c r="J119" s="36" t="s">
        <v>557</v>
      </c>
      <c r="K119" s="77" t="s">
        <v>493</v>
      </c>
      <c r="L119" s="35"/>
    </row>
    <row r="120" spans="1:12">
      <c r="A120" s="36">
        <f t="shared" si="1"/>
        <v>119</v>
      </c>
      <c r="B120" s="36"/>
      <c r="C120" s="35" t="s">
        <v>279</v>
      </c>
      <c r="D120" s="75" t="s">
        <v>280</v>
      </c>
      <c r="E120" s="36">
        <v>1909</v>
      </c>
      <c r="F120" s="36"/>
      <c r="G120" s="36"/>
      <c r="H120" s="55"/>
      <c r="I120" s="40" t="s">
        <v>57</v>
      </c>
      <c r="J120" s="36" t="s">
        <v>556</v>
      </c>
      <c r="K120" s="77"/>
      <c r="L120" s="35"/>
    </row>
    <row r="121" spans="1:12">
      <c r="A121" s="36">
        <f t="shared" si="1"/>
        <v>120</v>
      </c>
      <c r="B121" s="36"/>
      <c r="C121" s="35" t="s">
        <v>281</v>
      </c>
      <c r="D121" s="75" t="s">
        <v>282</v>
      </c>
      <c r="E121" s="36">
        <v>1909</v>
      </c>
      <c r="F121" s="36"/>
      <c r="G121" s="36"/>
      <c r="H121" s="55"/>
      <c r="I121" s="40" t="s">
        <v>57</v>
      </c>
      <c r="J121" s="36" t="s">
        <v>557</v>
      </c>
      <c r="K121" s="77"/>
      <c r="L121" s="35"/>
    </row>
    <row r="122" spans="1:12">
      <c r="A122" s="36">
        <f t="shared" si="1"/>
        <v>121</v>
      </c>
      <c r="B122" s="36"/>
      <c r="C122" s="35" t="s">
        <v>283</v>
      </c>
      <c r="D122" s="75" t="s">
        <v>284</v>
      </c>
      <c r="E122" s="36">
        <v>1909</v>
      </c>
      <c r="F122" s="36"/>
      <c r="G122" s="36"/>
      <c r="H122" s="55"/>
      <c r="I122" s="40" t="s">
        <v>57</v>
      </c>
      <c r="J122" s="36" t="s">
        <v>556</v>
      </c>
      <c r="K122" s="77"/>
      <c r="L122" s="35"/>
    </row>
    <row r="123" spans="1:12">
      <c r="A123" s="36">
        <f t="shared" si="1"/>
        <v>122</v>
      </c>
      <c r="B123" s="36"/>
      <c r="C123" s="35" t="s">
        <v>285</v>
      </c>
      <c r="D123" s="75" t="s">
        <v>286</v>
      </c>
      <c r="E123" s="36">
        <v>1909</v>
      </c>
      <c r="F123" s="36"/>
      <c r="G123" s="36"/>
      <c r="H123" s="55"/>
      <c r="I123" s="40" t="s">
        <v>57</v>
      </c>
      <c r="J123" s="36" t="s">
        <v>558</v>
      </c>
      <c r="K123" s="77"/>
      <c r="L123" s="35"/>
    </row>
    <row r="124" spans="1:12">
      <c r="A124" s="36">
        <f t="shared" si="1"/>
        <v>123</v>
      </c>
      <c r="B124" s="36"/>
      <c r="C124" s="35" t="s">
        <v>287</v>
      </c>
      <c r="D124" s="75" t="s">
        <v>288</v>
      </c>
      <c r="E124" s="36">
        <v>1909</v>
      </c>
      <c r="F124" s="36">
        <v>1919</v>
      </c>
      <c r="G124" s="36"/>
      <c r="H124" s="55"/>
      <c r="I124" s="40" t="s">
        <v>57</v>
      </c>
      <c r="J124" s="36" t="s">
        <v>552</v>
      </c>
      <c r="K124" s="77" t="s">
        <v>494</v>
      </c>
      <c r="L124" s="35"/>
    </row>
    <row r="125" spans="1:12">
      <c r="A125" s="36">
        <f t="shared" si="1"/>
        <v>124</v>
      </c>
      <c r="B125" s="36"/>
      <c r="C125" s="35" t="s">
        <v>289</v>
      </c>
      <c r="D125" s="75" t="s">
        <v>290</v>
      </c>
      <c r="E125" s="36">
        <v>1909</v>
      </c>
      <c r="F125" s="36">
        <v>1915</v>
      </c>
      <c r="G125" s="36"/>
      <c r="H125" s="55"/>
      <c r="I125" s="40" t="s">
        <v>57</v>
      </c>
      <c r="J125" s="36" t="s">
        <v>556</v>
      </c>
      <c r="K125" s="77" t="s">
        <v>495</v>
      </c>
      <c r="L125" s="35"/>
    </row>
    <row r="126" spans="1:12">
      <c r="A126" s="36">
        <f t="shared" si="1"/>
        <v>125</v>
      </c>
      <c r="B126" s="36"/>
      <c r="C126" s="35" t="s">
        <v>291</v>
      </c>
      <c r="D126" s="75" t="s">
        <v>292</v>
      </c>
      <c r="E126" s="36">
        <v>1909</v>
      </c>
      <c r="F126" s="36">
        <v>1909</v>
      </c>
      <c r="G126" s="36"/>
      <c r="H126" s="55"/>
      <c r="I126" s="40" t="s">
        <v>57</v>
      </c>
      <c r="J126" s="36" t="s">
        <v>556</v>
      </c>
      <c r="K126" s="77" t="s">
        <v>496</v>
      </c>
      <c r="L126" s="35"/>
    </row>
    <row r="127" spans="1:12">
      <c r="A127" s="36">
        <f t="shared" si="1"/>
        <v>126</v>
      </c>
      <c r="B127" s="36"/>
      <c r="C127" s="35" t="s">
        <v>293</v>
      </c>
      <c r="D127" s="75" t="s">
        <v>294</v>
      </c>
      <c r="E127" s="36">
        <v>1909</v>
      </c>
      <c r="F127" s="36">
        <v>1909</v>
      </c>
      <c r="G127" s="36"/>
      <c r="H127" s="55"/>
      <c r="I127" s="40" t="s">
        <v>57</v>
      </c>
      <c r="J127" s="36" t="s">
        <v>558</v>
      </c>
      <c r="K127" s="77" t="s">
        <v>497</v>
      </c>
      <c r="L127" s="35"/>
    </row>
    <row r="128" spans="1:12">
      <c r="A128" s="36">
        <f t="shared" si="1"/>
        <v>127</v>
      </c>
      <c r="B128" s="36"/>
      <c r="C128" s="35" t="s">
        <v>295</v>
      </c>
      <c r="D128" s="75" t="s">
        <v>296</v>
      </c>
      <c r="E128" s="36">
        <v>1909</v>
      </c>
      <c r="F128" s="36">
        <v>1910</v>
      </c>
      <c r="G128" s="36"/>
      <c r="H128" s="55"/>
      <c r="I128" s="40" t="s">
        <v>57</v>
      </c>
      <c r="J128" s="36" t="s">
        <v>552</v>
      </c>
      <c r="K128" s="77" t="s">
        <v>498</v>
      </c>
      <c r="L128" s="35"/>
    </row>
    <row r="129" spans="1:12">
      <c r="A129" s="36">
        <f t="shared" si="1"/>
        <v>128</v>
      </c>
      <c r="B129" s="36"/>
      <c r="C129" s="35" t="s">
        <v>297</v>
      </c>
      <c r="D129" s="75">
        <v>3564</v>
      </c>
      <c r="E129" s="36">
        <v>1909</v>
      </c>
      <c r="F129" s="36"/>
      <c r="G129" s="36"/>
      <c r="H129" s="55"/>
      <c r="I129" s="40" t="s">
        <v>57</v>
      </c>
      <c r="J129" s="36" t="s">
        <v>559</v>
      </c>
      <c r="K129" s="77"/>
      <c r="L129" s="35"/>
    </row>
    <row r="130" spans="1:12">
      <c r="A130" s="36">
        <f t="shared" si="1"/>
        <v>129</v>
      </c>
      <c r="B130" s="36"/>
      <c r="C130" s="35" t="s">
        <v>298</v>
      </c>
      <c r="D130" s="75" t="s">
        <v>299</v>
      </c>
      <c r="E130" s="36">
        <v>1909</v>
      </c>
      <c r="F130" s="36"/>
      <c r="G130" s="36"/>
      <c r="H130" s="55"/>
      <c r="I130" s="40" t="s">
        <v>57</v>
      </c>
      <c r="J130" s="36" t="s">
        <v>559</v>
      </c>
      <c r="K130" s="77"/>
      <c r="L130" s="35"/>
    </row>
    <row r="131" spans="1:12">
      <c r="A131" s="36">
        <f t="shared" si="1"/>
        <v>130</v>
      </c>
      <c r="B131" s="36"/>
      <c r="C131" s="35" t="s">
        <v>298</v>
      </c>
      <c r="D131" s="75" t="s">
        <v>300</v>
      </c>
      <c r="E131" s="36">
        <v>1909</v>
      </c>
      <c r="F131" s="36"/>
      <c r="G131" s="36"/>
      <c r="H131" s="55"/>
      <c r="I131" s="40" t="s">
        <v>57</v>
      </c>
      <c r="J131" s="36" t="s">
        <v>559</v>
      </c>
      <c r="K131" s="77"/>
      <c r="L131" s="35"/>
    </row>
    <row r="132" spans="1:12">
      <c r="A132" s="36">
        <f t="shared" ref="A132:A195" si="2">A131+1</f>
        <v>131</v>
      </c>
      <c r="B132" s="36"/>
      <c r="C132" s="35" t="s">
        <v>301</v>
      </c>
      <c r="D132" s="75">
        <v>3570</v>
      </c>
      <c r="E132" s="36">
        <v>1909</v>
      </c>
      <c r="F132" s="36">
        <v>1909</v>
      </c>
      <c r="G132" s="36"/>
      <c r="H132" s="55"/>
      <c r="I132" s="40" t="s">
        <v>57</v>
      </c>
      <c r="J132" s="36" t="s">
        <v>560</v>
      </c>
      <c r="K132" s="77" t="s">
        <v>499</v>
      </c>
      <c r="L132" s="35"/>
    </row>
    <row r="133" spans="1:12">
      <c r="A133" s="36">
        <f t="shared" si="2"/>
        <v>132</v>
      </c>
      <c r="B133" s="36"/>
      <c r="C133" s="35" t="s">
        <v>302</v>
      </c>
      <c r="D133" s="75" t="s">
        <v>303</v>
      </c>
      <c r="E133" s="36">
        <v>1909</v>
      </c>
      <c r="F133" s="36">
        <v>1911</v>
      </c>
      <c r="G133" s="36"/>
      <c r="H133" s="55"/>
      <c r="I133" s="40" t="s">
        <v>57</v>
      </c>
      <c r="J133" s="36" t="s">
        <v>553</v>
      </c>
      <c r="K133" s="77" t="s">
        <v>500</v>
      </c>
      <c r="L133" s="35"/>
    </row>
    <row r="134" spans="1:12">
      <c r="A134" s="36">
        <f t="shared" si="2"/>
        <v>133</v>
      </c>
      <c r="B134" s="36"/>
      <c r="C134" s="35" t="s">
        <v>304</v>
      </c>
      <c r="D134" s="75" t="s">
        <v>305</v>
      </c>
      <c r="E134" s="36">
        <v>1909</v>
      </c>
      <c r="F134" s="36"/>
      <c r="G134" s="36"/>
      <c r="H134" s="55"/>
      <c r="I134" s="40" t="s">
        <v>57</v>
      </c>
      <c r="J134" s="36" t="s">
        <v>556</v>
      </c>
      <c r="K134" s="77"/>
      <c r="L134" s="35"/>
    </row>
    <row r="135" spans="1:12">
      <c r="A135" s="36">
        <f t="shared" si="2"/>
        <v>134</v>
      </c>
      <c r="B135" s="36"/>
      <c r="C135" s="35" t="s">
        <v>306</v>
      </c>
      <c r="D135" s="75" t="s">
        <v>307</v>
      </c>
      <c r="E135" s="36">
        <v>1909</v>
      </c>
      <c r="F135" s="36">
        <v>1961</v>
      </c>
      <c r="G135" s="36"/>
      <c r="H135" s="55"/>
      <c r="I135" s="40" t="s">
        <v>57</v>
      </c>
      <c r="J135" s="36" t="s">
        <v>557</v>
      </c>
      <c r="K135" s="77" t="s">
        <v>501</v>
      </c>
      <c r="L135" s="35"/>
    </row>
    <row r="136" spans="1:12">
      <c r="A136" s="36">
        <f t="shared" si="2"/>
        <v>135</v>
      </c>
      <c r="B136" s="36"/>
      <c r="C136" s="35" t="s">
        <v>308</v>
      </c>
      <c r="D136" s="75" t="s">
        <v>309</v>
      </c>
      <c r="E136" s="36">
        <v>1909</v>
      </c>
      <c r="F136" s="36">
        <v>1917</v>
      </c>
      <c r="G136" s="36"/>
      <c r="H136" s="55"/>
      <c r="I136" s="40" t="s">
        <v>57</v>
      </c>
      <c r="J136" s="36" t="s">
        <v>557</v>
      </c>
      <c r="K136" s="77" t="s">
        <v>502</v>
      </c>
      <c r="L136" s="35"/>
    </row>
    <row r="137" spans="1:12">
      <c r="A137" s="36">
        <f t="shared" si="2"/>
        <v>136</v>
      </c>
      <c r="B137" s="36"/>
      <c r="C137" s="35" t="s">
        <v>310</v>
      </c>
      <c r="D137" s="75">
        <v>3975</v>
      </c>
      <c r="E137" s="36">
        <v>1909</v>
      </c>
      <c r="F137" s="36">
        <v>1909</v>
      </c>
      <c r="G137" s="36"/>
      <c r="H137" s="55"/>
      <c r="I137" s="40" t="s">
        <v>57</v>
      </c>
      <c r="J137" s="36" t="s">
        <v>559</v>
      </c>
      <c r="K137" s="77" t="s">
        <v>503</v>
      </c>
      <c r="L137" s="35"/>
    </row>
    <row r="138" spans="1:12">
      <c r="A138" s="36">
        <f t="shared" si="2"/>
        <v>137</v>
      </c>
      <c r="B138" s="36"/>
      <c r="C138" s="35" t="s">
        <v>311</v>
      </c>
      <c r="D138" s="75" t="s">
        <v>312</v>
      </c>
      <c r="E138" s="36">
        <v>1909</v>
      </c>
      <c r="F138" s="36">
        <v>1911</v>
      </c>
      <c r="G138" s="36"/>
      <c r="H138" s="55"/>
      <c r="I138" s="40" t="s">
        <v>57</v>
      </c>
      <c r="J138" s="36" t="s">
        <v>559</v>
      </c>
      <c r="K138" s="77" t="s">
        <v>504</v>
      </c>
      <c r="L138" s="35"/>
    </row>
    <row r="139" spans="1:12">
      <c r="A139" s="36">
        <f t="shared" si="2"/>
        <v>138</v>
      </c>
      <c r="B139" s="36"/>
      <c r="C139" s="35" t="s">
        <v>313</v>
      </c>
      <c r="D139" s="75" t="s">
        <v>314</v>
      </c>
      <c r="E139" s="36">
        <v>1909</v>
      </c>
      <c r="F139" s="36">
        <v>1911</v>
      </c>
      <c r="G139" s="36"/>
      <c r="H139" s="55"/>
      <c r="I139" s="40" t="s">
        <v>57</v>
      </c>
      <c r="J139" s="36" t="s">
        <v>560</v>
      </c>
      <c r="K139" s="77" t="s">
        <v>505</v>
      </c>
      <c r="L139" s="35"/>
    </row>
    <row r="140" spans="1:12">
      <c r="A140" s="36">
        <f t="shared" si="2"/>
        <v>139</v>
      </c>
      <c r="B140" s="36"/>
      <c r="C140" s="35" t="s">
        <v>315</v>
      </c>
      <c r="D140" s="75" t="s">
        <v>316</v>
      </c>
      <c r="E140" s="36">
        <v>1909</v>
      </c>
      <c r="F140" s="36">
        <v>1910</v>
      </c>
      <c r="G140" s="36"/>
      <c r="H140" s="55"/>
      <c r="I140" s="40" t="s">
        <v>57</v>
      </c>
      <c r="J140" s="57" t="s">
        <v>560</v>
      </c>
      <c r="K140" s="77" t="s">
        <v>506</v>
      </c>
      <c r="L140" s="35"/>
    </row>
    <row r="141" spans="1:12">
      <c r="A141" s="36">
        <f t="shared" si="2"/>
        <v>140</v>
      </c>
      <c r="B141" s="36"/>
      <c r="C141" s="35" t="s">
        <v>317</v>
      </c>
      <c r="D141" s="75">
        <v>4039</v>
      </c>
      <c r="E141" s="36">
        <v>1909</v>
      </c>
      <c r="F141" s="36"/>
      <c r="G141" s="36"/>
      <c r="H141" s="55"/>
      <c r="I141" s="40" t="s">
        <v>57</v>
      </c>
      <c r="J141" s="36" t="s">
        <v>556</v>
      </c>
      <c r="K141" s="77"/>
      <c r="L141" s="35"/>
    </row>
    <row r="142" spans="1:12">
      <c r="A142" s="36">
        <f t="shared" si="2"/>
        <v>141</v>
      </c>
      <c r="B142" s="36"/>
      <c r="C142" s="35" t="s">
        <v>318</v>
      </c>
      <c r="D142" s="75">
        <v>4040</v>
      </c>
      <c r="E142" s="36">
        <v>1909</v>
      </c>
      <c r="F142" s="36"/>
      <c r="G142" s="36"/>
      <c r="H142" s="55"/>
      <c r="I142" s="40" t="s">
        <v>57</v>
      </c>
      <c r="J142" s="36" t="s">
        <v>556</v>
      </c>
      <c r="K142" s="41"/>
      <c r="L142" s="35"/>
    </row>
    <row r="143" spans="1:12">
      <c r="A143" s="36">
        <f t="shared" si="2"/>
        <v>142</v>
      </c>
      <c r="B143" s="36"/>
      <c r="C143" s="35" t="s">
        <v>319</v>
      </c>
      <c r="D143" s="75" t="s">
        <v>320</v>
      </c>
      <c r="E143" s="36">
        <v>1909</v>
      </c>
      <c r="F143" s="36">
        <v>1910</v>
      </c>
      <c r="G143" s="36"/>
      <c r="H143" s="55"/>
      <c r="I143" s="40" t="s">
        <v>57</v>
      </c>
      <c r="J143" s="36" t="s">
        <v>556</v>
      </c>
      <c r="K143" s="41" t="s">
        <v>507</v>
      </c>
      <c r="L143" s="35"/>
    </row>
    <row r="144" spans="1:12">
      <c r="A144" s="36">
        <f t="shared" si="2"/>
        <v>143</v>
      </c>
      <c r="B144" s="36"/>
      <c r="C144" s="35" t="s">
        <v>319</v>
      </c>
      <c r="D144" s="76" t="s">
        <v>321</v>
      </c>
      <c r="E144" s="36">
        <v>1909</v>
      </c>
      <c r="F144" s="36"/>
      <c r="G144" s="36"/>
      <c r="H144" s="55"/>
      <c r="I144" s="40" t="s">
        <v>57</v>
      </c>
      <c r="J144" s="36" t="s">
        <v>556</v>
      </c>
      <c r="K144" s="41"/>
      <c r="L144" s="35"/>
    </row>
    <row r="145" spans="1:12">
      <c r="A145" s="36">
        <f t="shared" si="2"/>
        <v>144</v>
      </c>
      <c r="B145" s="36"/>
      <c r="C145" s="35" t="s">
        <v>322</v>
      </c>
      <c r="D145" s="76">
        <v>5320</v>
      </c>
      <c r="E145" s="36">
        <v>1909</v>
      </c>
      <c r="F145" s="36"/>
      <c r="G145" s="36"/>
      <c r="H145" s="55"/>
      <c r="I145" s="40" t="s">
        <v>57</v>
      </c>
      <c r="J145" s="36" t="s">
        <v>561</v>
      </c>
      <c r="K145" s="41"/>
      <c r="L145" s="35"/>
    </row>
    <row r="146" spans="1:12">
      <c r="A146" s="36">
        <f t="shared" si="2"/>
        <v>145</v>
      </c>
      <c r="B146" s="36"/>
      <c r="C146" s="35" t="s">
        <v>323</v>
      </c>
      <c r="D146" s="76">
        <v>5403</v>
      </c>
      <c r="E146" s="36">
        <v>1909</v>
      </c>
      <c r="F146" s="36">
        <v>1909</v>
      </c>
      <c r="G146" s="36"/>
      <c r="H146" s="55"/>
      <c r="I146" s="40" t="s">
        <v>57</v>
      </c>
      <c r="J146" s="36" t="s">
        <v>561</v>
      </c>
      <c r="K146" s="41" t="s">
        <v>508</v>
      </c>
      <c r="L146" s="35"/>
    </row>
    <row r="147" spans="1:12">
      <c r="A147" s="36">
        <f t="shared" si="2"/>
        <v>146</v>
      </c>
      <c r="B147" s="36"/>
      <c r="C147" s="35" t="s">
        <v>324</v>
      </c>
      <c r="D147" s="76" t="s">
        <v>325</v>
      </c>
      <c r="E147" s="36">
        <v>1909</v>
      </c>
      <c r="F147" s="36"/>
      <c r="G147" s="36"/>
      <c r="H147" s="55"/>
      <c r="I147" s="40" t="s">
        <v>57</v>
      </c>
      <c r="J147" s="36" t="s">
        <v>550</v>
      </c>
      <c r="K147" s="41"/>
      <c r="L147" s="35"/>
    </row>
    <row r="148" spans="1:12">
      <c r="A148" s="36">
        <f t="shared" si="2"/>
        <v>147</v>
      </c>
      <c r="B148" s="36"/>
      <c r="C148" s="35" t="s">
        <v>326</v>
      </c>
      <c r="D148" s="76">
        <v>5554</v>
      </c>
      <c r="E148" s="36">
        <v>1909</v>
      </c>
      <c r="F148" s="36">
        <v>1914</v>
      </c>
      <c r="G148" s="36"/>
      <c r="H148" s="55"/>
      <c r="I148" s="40" t="s">
        <v>57</v>
      </c>
      <c r="J148" s="36" t="s">
        <v>550</v>
      </c>
      <c r="K148" s="41" t="s">
        <v>570</v>
      </c>
      <c r="L148" s="35"/>
    </row>
    <row r="149" spans="1:12">
      <c r="A149" s="36">
        <f t="shared" si="2"/>
        <v>148</v>
      </c>
      <c r="B149" s="36"/>
      <c r="C149" s="35" t="s">
        <v>327</v>
      </c>
      <c r="D149" s="76" t="s">
        <v>328</v>
      </c>
      <c r="E149" s="36">
        <v>1909</v>
      </c>
      <c r="F149" s="36"/>
      <c r="G149" s="36"/>
      <c r="H149" s="55"/>
      <c r="I149" s="40" t="s">
        <v>57</v>
      </c>
      <c r="J149" s="36" t="s">
        <v>550</v>
      </c>
      <c r="K149" s="41"/>
      <c r="L149" s="35"/>
    </row>
    <row r="150" spans="1:12">
      <c r="A150" s="36">
        <f t="shared" si="2"/>
        <v>149</v>
      </c>
      <c r="B150" s="36"/>
      <c r="C150" s="35" t="s">
        <v>329</v>
      </c>
      <c r="D150" s="76">
        <v>5567</v>
      </c>
      <c r="E150" s="36">
        <v>1909</v>
      </c>
      <c r="F150" s="36"/>
      <c r="G150" s="36"/>
      <c r="H150" s="55"/>
      <c r="I150" s="40" t="s">
        <v>57</v>
      </c>
      <c r="J150" s="36" t="s">
        <v>561</v>
      </c>
      <c r="K150" s="41"/>
      <c r="L150" s="35"/>
    </row>
    <row r="151" spans="1:12">
      <c r="A151" s="36">
        <f t="shared" si="2"/>
        <v>150</v>
      </c>
      <c r="B151" s="36"/>
      <c r="C151" s="35" t="s">
        <v>330</v>
      </c>
      <c r="D151" s="76">
        <v>5608</v>
      </c>
      <c r="E151" s="36">
        <v>1909</v>
      </c>
      <c r="F151" s="36">
        <v>1910</v>
      </c>
      <c r="G151" s="36"/>
      <c r="H151" s="55"/>
      <c r="I151" s="40" t="s">
        <v>57</v>
      </c>
      <c r="J151" s="36" t="s">
        <v>556</v>
      </c>
      <c r="K151" s="41" t="s">
        <v>509</v>
      </c>
      <c r="L151" s="35"/>
    </row>
    <row r="152" spans="1:12">
      <c r="A152" s="36">
        <f t="shared" si="2"/>
        <v>151</v>
      </c>
      <c r="B152" s="36"/>
      <c r="C152" s="35" t="s">
        <v>116</v>
      </c>
      <c r="D152" s="76">
        <v>5680</v>
      </c>
      <c r="E152" s="36">
        <v>1909</v>
      </c>
      <c r="F152" s="36">
        <v>1909</v>
      </c>
      <c r="G152" s="36"/>
      <c r="H152" s="55"/>
      <c r="I152" s="40" t="s">
        <v>57</v>
      </c>
      <c r="J152" s="36" t="s">
        <v>550</v>
      </c>
      <c r="K152" s="41" t="s">
        <v>510</v>
      </c>
      <c r="L152" s="35"/>
    </row>
    <row r="153" spans="1:12">
      <c r="A153" s="36">
        <f t="shared" si="2"/>
        <v>152</v>
      </c>
      <c r="B153" s="36"/>
      <c r="C153" s="35" t="s">
        <v>331</v>
      </c>
      <c r="D153" s="76" t="s">
        <v>332</v>
      </c>
      <c r="E153" s="36">
        <v>1909</v>
      </c>
      <c r="F153" s="36">
        <v>1910</v>
      </c>
      <c r="G153" s="36"/>
      <c r="H153" s="55"/>
      <c r="I153" s="40" t="s">
        <v>57</v>
      </c>
      <c r="J153" s="36" t="s">
        <v>550</v>
      </c>
      <c r="K153" s="41" t="s">
        <v>511</v>
      </c>
      <c r="L153" s="35"/>
    </row>
    <row r="154" spans="1:12">
      <c r="A154" s="36">
        <f t="shared" si="2"/>
        <v>153</v>
      </c>
      <c r="B154" s="36"/>
      <c r="C154" s="35" t="s">
        <v>331</v>
      </c>
      <c r="D154" s="76" t="s">
        <v>1661</v>
      </c>
      <c r="E154" s="36">
        <v>1909</v>
      </c>
      <c r="F154" s="36"/>
      <c r="G154" s="36"/>
      <c r="H154" s="55"/>
      <c r="I154" s="40" t="s">
        <v>57</v>
      </c>
      <c r="J154" s="36" t="s">
        <v>550</v>
      </c>
      <c r="K154" s="41"/>
      <c r="L154" s="35"/>
    </row>
    <row r="155" spans="1:12">
      <c r="A155" s="36">
        <f t="shared" si="2"/>
        <v>154</v>
      </c>
      <c r="B155" s="36"/>
      <c r="C155" s="35" t="s">
        <v>331</v>
      </c>
      <c r="D155" s="76" t="s">
        <v>333</v>
      </c>
      <c r="E155" s="36">
        <v>1909</v>
      </c>
      <c r="F155" s="36">
        <v>1909</v>
      </c>
      <c r="G155" s="36"/>
      <c r="H155" s="55"/>
      <c r="I155" s="40" t="s">
        <v>57</v>
      </c>
      <c r="J155" s="36" t="s">
        <v>550</v>
      </c>
      <c r="K155" s="41" t="s">
        <v>512</v>
      </c>
      <c r="L155" s="35"/>
    </row>
    <row r="156" spans="1:12">
      <c r="A156" s="36">
        <f t="shared" si="2"/>
        <v>155</v>
      </c>
      <c r="B156" s="36"/>
      <c r="C156" s="35" t="s">
        <v>334</v>
      </c>
      <c r="D156" s="76">
        <v>5696</v>
      </c>
      <c r="E156" s="36">
        <v>1909</v>
      </c>
      <c r="F156" s="36"/>
      <c r="G156" s="36"/>
      <c r="H156" s="55"/>
      <c r="I156" s="40" t="s">
        <v>57</v>
      </c>
      <c r="J156" s="36" t="s">
        <v>550</v>
      </c>
      <c r="K156" s="41"/>
      <c r="L156" s="35"/>
    </row>
    <row r="157" spans="1:12">
      <c r="A157" s="36">
        <f t="shared" si="2"/>
        <v>156</v>
      </c>
      <c r="B157" s="36"/>
      <c r="C157" s="35" t="s">
        <v>335</v>
      </c>
      <c r="D157" s="76">
        <v>5698</v>
      </c>
      <c r="E157" s="36">
        <v>1909</v>
      </c>
      <c r="F157" s="36"/>
      <c r="G157" s="36"/>
      <c r="H157" s="55"/>
      <c r="I157" s="40" t="s">
        <v>57</v>
      </c>
      <c r="J157" s="36" t="s">
        <v>550</v>
      </c>
      <c r="K157" s="41" t="s">
        <v>513</v>
      </c>
      <c r="L157" s="35"/>
    </row>
    <row r="158" spans="1:12">
      <c r="A158" s="36">
        <f t="shared" si="2"/>
        <v>157</v>
      </c>
      <c r="B158" s="36"/>
      <c r="C158" s="35" t="s">
        <v>336</v>
      </c>
      <c r="D158" s="76">
        <v>5774</v>
      </c>
      <c r="E158" s="36">
        <v>1909</v>
      </c>
      <c r="F158" s="36">
        <v>1909</v>
      </c>
      <c r="G158" s="36"/>
      <c r="H158" s="55"/>
      <c r="I158" s="40" t="s">
        <v>57</v>
      </c>
      <c r="J158" s="36" t="s">
        <v>550</v>
      </c>
      <c r="K158" s="41" t="s">
        <v>514</v>
      </c>
      <c r="L158" s="35"/>
    </row>
    <row r="159" spans="1:12">
      <c r="A159" s="36">
        <f t="shared" si="2"/>
        <v>158</v>
      </c>
      <c r="B159" s="36"/>
      <c r="C159" s="35" t="s">
        <v>1659</v>
      </c>
      <c r="D159" s="76" t="s">
        <v>1658</v>
      </c>
      <c r="E159" s="36">
        <v>1909</v>
      </c>
      <c r="F159" s="36">
        <v>1909</v>
      </c>
      <c r="G159" s="36"/>
      <c r="H159" s="55"/>
      <c r="I159" s="40" t="s">
        <v>57</v>
      </c>
      <c r="J159" s="36" t="s">
        <v>550</v>
      </c>
      <c r="K159" s="41"/>
      <c r="L159" s="35"/>
    </row>
    <row r="160" spans="1:12">
      <c r="A160" s="36">
        <f t="shared" si="2"/>
        <v>159</v>
      </c>
      <c r="B160" s="36"/>
      <c r="C160" s="35" t="s">
        <v>337</v>
      </c>
      <c r="D160" s="76" t="s">
        <v>338</v>
      </c>
      <c r="E160" s="36">
        <v>1909</v>
      </c>
      <c r="F160" s="36"/>
      <c r="G160" s="36"/>
      <c r="H160" s="55"/>
      <c r="I160" s="40" t="s">
        <v>57</v>
      </c>
      <c r="J160" s="36" t="s">
        <v>561</v>
      </c>
      <c r="K160" s="41"/>
      <c r="L160" s="35"/>
    </row>
    <row r="161" spans="1:12">
      <c r="A161" s="36">
        <f t="shared" si="2"/>
        <v>160</v>
      </c>
      <c r="B161" s="36"/>
      <c r="C161" s="35" t="s">
        <v>339</v>
      </c>
      <c r="D161" s="76">
        <v>6013</v>
      </c>
      <c r="E161" s="36">
        <v>1909</v>
      </c>
      <c r="F161" s="36"/>
      <c r="G161" s="36"/>
      <c r="H161" s="55"/>
      <c r="I161" s="40" t="s">
        <v>57</v>
      </c>
      <c r="J161" s="36" t="s">
        <v>550</v>
      </c>
      <c r="K161" s="41"/>
      <c r="L161" s="35"/>
    </row>
    <row r="162" spans="1:12">
      <c r="A162" s="36">
        <f t="shared" si="2"/>
        <v>161</v>
      </c>
      <c r="B162" s="36"/>
      <c r="C162" s="35" t="s">
        <v>340</v>
      </c>
      <c r="D162" s="76">
        <v>6175</v>
      </c>
      <c r="E162" s="36">
        <v>1909</v>
      </c>
      <c r="F162" s="36"/>
      <c r="G162" s="36"/>
      <c r="H162" s="55"/>
      <c r="I162" s="40" t="s">
        <v>57</v>
      </c>
      <c r="J162" s="36" t="s">
        <v>550</v>
      </c>
      <c r="K162" s="41"/>
      <c r="L162" s="35"/>
    </row>
    <row r="163" spans="1:12">
      <c r="A163" s="36">
        <f t="shared" si="2"/>
        <v>162</v>
      </c>
      <c r="B163" s="36"/>
      <c r="C163" s="35" t="s">
        <v>341</v>
      </c>
      <c r="D163" s="76" t="s">
        <v>342</v>
      </c>
      <c r="E163" s="36">
        <v>1909</v>
      </c>
      <c r="F163" s="36"/>
      <c r="G163" s="36"/>
      <c r="H163" s="55"/>
      <c r="I163" s="40" t="s">
        <v>57</v>
      </c>
      <c r="J163" s="36" t="s">
        <v>550</v>
      </c>
      <c r="K163" s="41"/>
      <c r="L163" s="35"/>
    </row>
    <row r="164" spans="1:12">
      <c r="A164" s="36">
        <f t="shared" si="2"/>
        <v>163</v>
      </c>
      <c r="B164" s="36"/>
      <c r="C164" s="35" t="s">
        <v>343</v>
      </c>
      <c r="D164" s="76">
        <v>6208</v>
      </c>
      <c r="E164" s="36">
        <v>1909</v>
      </c>
      <c r="F164" s="36"/>
      <c r="G164" s="36"/>
      <c r="H164" s="55"/>
      <c r="I164" s="40" t="s">
        <v>57</v>
      </c>
      <c r="J164" s="36" t="s">
        <v>550</v>
      </c>
      <c r="K164" s="41"/>
      <c r="L164" s="35"/>
    </row>
    <row r="165" spans="1:12">
      <c r="A165" s="36">
        <f t="shared" si="2"/>
        <v>164</v>
      </c>
      <c r="B165" s="36"/>
      <c r="C165" s="35" t="s">
        <v>344</v>
      </c>
      <c r="D165" s="76" t="s">
        <v>345</v>
      </c>
      <c r="E165" s="36">
        <v>1909</v>
      </c>
      <c r="F165" s="36"/>
      <c r="G165" s="36"/>
      <c r="H165" s="55"/>
      <c r="I165" s="40" t="s">
        <v>57</v>
      </c>
      <c r="J165" s="36" t="s">
        <v>550</v>
      </c>
      <c r="K165" s="41"/>
      <c r="L165" s="35"/>
    </row>
    <row r="166" spans="1:12">
      <c r="A166" s="36">
        <f t="shared" si="2"/>
        <v>165</v>
      </c>
      <c r="B166" s="36"/>
      <c r="C166" s="35" t="s">
        <v>346</v>
      </c>
      <c r="D166" s="76">
        <v>6307</v>
      </c>
      <c r="E166" s="36">
        <v>1909</v>
      </c>
      <c r="F166" s="36">
        <v>1923</v>
      </c>
      <c r="G166" s="36"/>
      <c r="H166" s="55"/>
      <c r="I166" s="40" t="s">
        <v>57</v>
      </c>
      <c r="J166" s="36" t="s">
        <v>550</v>
      </c>
      <c r="K166" s="78" t="s">
        <v>515</v>
      </c>
      <c r="L166" s="35"/>
    </row>
    <row r="167" spans="1:12">
      <c r="A167" s="36">
        <f t="shared" si="2"/>
        <v>166</v>
      </c>
      <c r="B167" s="36"/>
      <c r="C167" s="35" t="s">
        <v>346</v>
      </c>
      <c r="D167" s="76">
        <v>6307</v>
      </c>
      <c r="E167" s="36">
        <v>1909</v>
      </c>
      <c r="F167" s="36"/>
      <c r="G167" s="36"/>
      <c r="H167" s="55"/>
      <c r="I167" s="40" t="s">
        <v>57</v>
      </c>
      <c r="J167" s="36" t="s">
        <v>550</v>
      </c>
      <c r="K167" s="78"/>
      <c r="L167" s="35"/>
    </row>
    <row r="168" spans="1:12">
      <c r="A168" s="36">
        <f t="shared" si="2"/>
        <v>167</v>
      </c>
      <c r="B168" s="36"/>
      <c r="C168" s="35" t="s">
        <v>347</v>
      </c>
      <c r="D168" s="76">
        <v>6311</v>
      </c>
      <c r="E168" s="36">
        <v>1909</v>
      </c>
      <c r="F168" s="36">
        <v>1909</v>
      </c>
      <c r="G168" s="36"/>
      <c r="H168" s="55"/>
      <c r="I168" s="40" t="s">
        <v>57</v>
      </c>
      <c r="J168" s="36" t="s">
        <v>550</v>
      </c>
      <c r="K168" s="78" t="s">
        <v>516</v>
      </c>
      <c r="L168" s="35"/>
    </row>
    <row r="169" spans="1:12">
      <c r="A169" s="36">
        <f t="shared" si="2"/>
        <v>168</v>
      </c>
      <c r="B169" s="36"/>
      <c r="C169" s="35" t="s">
        <v>348</v>
      </c>
      <c r="D169" s="76">
        <v>6352</v>
      </c>
      <c r="E169" s="36">
        <v>1909</v>
      </c>
      <c r="F169" s="36"/>
      <c r="G169" s="36"/>
      <c r="H169" s="55"/>
      <c r="I169" s="40" t="s">
        <v>57</v>
      </c>
      <c r="J169" s="36" t="s">
        <v>550</v>
      </c>
      <c r="K169" s="78"/>
      <c r="L169" s="35"/>
    </row>
    <row r="170" spans="1:12">
      <c r="A170" s="36">
        <f t="shared" si="2"/>
        <v>169</v>
      </c>
      <c r="B170" s="36"/>
      <c r="C170" s="35" t="s">
        <v>349</v>
      </c>
      <c r="D170" s="76">
        <v>6368</v>
      </c>
      <c r="E170" s="36">
        <v>1909</v>
      </c>
      <c r="F170" s="36">
        <v>1911</v>
      </c>
      <c r="G170" s="36"/>
      <c r="H170" s="55"/>
      <c r="I170" s="40" t="s">
        <v>57</v>
      </c>
      <c r="J170" s="36" t="s">
        <v>550</v>
      </c>
      <c r="K170" s="78" t="s">
        <v>517</v>
      </c>
      <c r="L170" s="35"/>
    </row>
    <row r="171" spans="1:12">
      <c r="A171" s="36">
        <f t="shared" si="2"/>
        <v>170</v>
      </c>
      <c r="B171" s="36"/>
      <c r="C171" s="35" t="s">
        <v>350</v>
      </c>
      <c r="D171" s="76" t="s">
        <v>351</v>
      </c>
      <c r="E171" s="36">
        <v>1909</v>
      </c>
      <c r="F171" s="36"/>
      <c r="G171" s="36"/>
      <c r="H171" s="55"/>
      <c r="I171" s="40" t="s">
        <v>57</v>
      </c>
      <c r="J171" s="36" t="s">
        <v>550</v>
      </c>
      <c r="K171" s="78"/>
      <c r="L171" s="35"/>
    </row>
    <row r="172" spans="1:12">
      <c r="A172" s="36">
        <f t="shared" si="2"/>
        <v>171</v>
      </c>
      <c r="B172" s="36"/>
      <c r="C172" s="35" t="s">
        <v>352</v>
      </c>
      <c r="D172" s="76" t="s">
        <v>353</v>
      </c>
      <c r="E172" s="36">
        <v>1909</v>
      </c>
      <c r="F172" s="36"/>
      <c r="G172" s="36"/>
      <c r="H172" s="55"/>
      <c r="I172" s="40" t="s">
        <v>57</v>
      </c>
      <c r="J172" s="36" t="s">
        <v>560</v>
      </c>
      <c r="K172" s="78"/>
      <c r="L172" s="35"/>
    </row>
    <row r="173" spans="1:12">
      <c r="A173" s="36">
        <f t="shared" si="2"/>
        <v>172</v>
      </c>
      <c r="B173" s="36"/>
      <c r="C173" s="35" t="s">
        <v>354</v>
      </c>
      <c r="D173" s="76">
        <v>6754</v>
      </c>
      <c r="E173" s="36">
        <v>1909</v>
      </c>
      <c r="F173" s="36">
        <v>1909</v>
      </c>
      <c r="G173" s="36"/>
      <c r="H173" s="55"/>
      <c r="I173" s="40" t="s">
        <v>57</v>
      </c>
      <c r="J173" s="36" t="s">
        <v>561</v>
      </c>
      <c r="K173" s="78" t="s">
        <v>518</v>
      </c>
      <c r="L173" s="35"/>
    </row>
    <row r="174" spans="1:12">
      <c r="A174" s="36">
        <f t="shared" si="2"/>
        <v>173</v>
      </c>
      <c r="B174" s="36"/>
      <c r="C174" s="35" t="s">
        <v>355</v>
      </c>
      <c r="D174" s="76" t="s">
        <v>356</v>
      </c>
      <c r="E174" s="36">
        <v>1909</v>
      </c>
      <c r="F174" s="36"/>
      <c r="G174" s="36"/>
      <c r="H174" s="55"/>
      <c r="I174" s="40" t="s">
        <v>57</v>
      </c>
      <c r="J174" s="36" t="s">
        <v>550</v>
      </c>
      <c r="K174" s="78"/>
      <c r="L174" s="35"/>
    </row>
    <row r="175" spans="1:12">
      <c r="A175" s="36">
        <f t="shared" si="2"/>
        <v>174</v>
      </c>
      <c r="B175" s="36"/>
      <c r="C175" s="35" t="s">
        <v>355</v>
      </c>
      <c r="D175" s="40" t="s">
        <v>356</v>
      </c>
      <c r="E175" s="36">
        <v>1909</v>
      </c>
      <c r="F175" s="36">
        <v>1910</v>
      </c>
      <c r="G175" s="36"/>
      <c r="H175" s="55"/>
      <c r="I175" s="40" t="s">
        <v>57</v>
      </c>
      <c r="J175" s="36" t="s">
        <v>550</v>
      </c>
      <c r="K175" s="78" t="s">
        <v>519</v>
      </c>
      <c r="L175" s="35"/>
    </row>
    <row r="176" spans="1:12">
      <c r="A176" s="36">
        <f t="shared" si="2"/>
        <v>175</v>
      </c>
      <c r="B176" s="36"/>
      <c r="C176" s="39" t="s">
        <v>355</v>
      </c>
      <c r="D176" s="40" t="s">
        <v>357</v>
      </c>
      <c r="E176" s="36">
        <v>1909</v>
      </c>
      <c r="F176" s="36"/>
      <c r="G176" s="36"/>
      <c r="H176" s="55"/>
      <c r="I176" s="40" t="s">
        <v>57</v>
      </c>
      <c r="J176" s="36" t="s">
        <v>550</v>
      </c>
      <c r="K176" s="41"/>
      <c r="L176" s="91" t="s">
        <v>1548</v>
      </c>
    </row>
    <row r="177" spans="1:12">
      <c r="A177" s="36">
        <f t="shared" si="2"/>
        <v>176</v>
      </c>
      <c r="B177" s="36"/>
      <c r="C177" s="39" t="s">
        <v>355</v>
      </c>
      <c r="D177" s="55" t="s">
        <v>357</v>
      </c>
      <c r="E177" s="36">
        <v>1909</v>
      </c>
      <c r="F177" s="36"/>
      <c r="G177" s="36"/>
      <c r="H177" s="55"/>
      <c r="I177" s="40" t="s">
        <v>57</v>
      </c>
      <c r="J177" s="36" t="s">
        <v>550</v>
      </c>
      <c r="K177" s="41"/>
      <c r="L177" s="91" t="s">
        <v>1548</v>
      </c>
    </row>
    <row r="178" spans="1:12">
      <c r="A178" s="36">
        <f t="shared" si="2"/>
        <v>177</v>
      </c>
      <c r="B178" s="36"/>
      <c r="C178" s="39" t="s">
        <v>358</v>
      </c>
      <c r="D178" s="40" t="s">
        <v>359</v>
      </c>
      <c r="E178" s="36">
        <v>1909</v>
      </c>
      <c r="F178" s="36"/>
      <c r="G178" s="36"/>
      <c r="H178" s="55"/>
      <c r="I178" s="40" t="s">
        <v>57</v>
      </c>
      <c r="J178" s="36" t="s">
        <v>92</v>
      </c>
      <c r="K178" s="41"/>
      <c r="L178" s="35"/>
    </row>
    <row r="179" spans="1:12">
      <c r="A179" s="36">
        <f t="shared" si="2"/>
        <v>178</v>
      </c>
      <c r="B179" s="36"/>
      <c r="C179" s="39" t="s">
        <v>358</v>
      </c>
      <c r="D179" s="40" t="s">
        <v>360</v>
      </c>
      <c r="E179" s="36">
        <v>1909</v>
      </c>
      <c r="F179" s="36"/>
      <c r="G179" s="36"/>
      <c r="H179" s="55"/>
      <c r="I179" s="40" t="s">
        <v>57</v>
      </c>
      <c r="J179" s="36" t="s">
        <v>92</v>
      </c>
      <c r="K179" s="41"/>
      <c r="L179" s="35"/>
    </row>
    <row r="180" spans="1:12">
      <c r="A180" s="36">
        <f t="shared" si="2"/>
        <v>179</v>
      </c>
      <c r="B180" s="36"/>
      <c r="C180" s="39" t="s">
        <v>358</v>
      </c>
      <c r="D180" s="40" t="s">
        <v>361</v>
      </c>
      <c r="E180" s="36">
        <v>1909</v>
      </c>
      <c r="F180" s="36"/>
      <c r="G180" s="36"/>
      <c r="H180" s="55"/>
      <c r="I180" s="40" t="s">
        <v>57</v>
      </c>
      <c r="J180" s="36" t="s">
        <v>92</v>
      </c>
      <c r="K180" s="41"/>
      <c r="L180" s="35"/>
    </row>
    <row r="181" spans="1:12">
      <c r="A181" s="36">
        <f t="shared" si="2"/>
        <v>180</v>
      </c>
      <c r="B181" s="36"/>
      <c r="C181" s="39" t="s">
        <v>362</v>
      </c>
      <c r="D181" s="40" t="s">
        <v>363</v>
      </c>
      <c r="E181" s="36">
        <v>1909</v>
      </c>
      <c r="F181" s="36">
        <v>1909</v>
      </c>
      <c r="G181" s="36"/>
      <c r="H181" s="55"/>
      <c r="I181" s="40" t="s">
        <v>57</v>
      </c>
      <c r="J181" s="36" t="s">
        <v>553</v>
      </c>
      <c r="K181" s="41" t="s">
        <v>520</v>
      </c>
      <c r="L181" s="35"/>
    </row>
    <row r="182" spans="1:12">
      <c r="A182" s="36">
        <f t="shared" si="2"/>
        <v>181</v>
      </c>
      <c r="B182" s="36"/>
      <c r="C182" s="39" t="s">
        <v>306</v>
      </c>
      <c r="D182" s="40" t="s">
        <v>364</v>
      </c>
      <c r="E182" s="36">
        <v>1909</v>
      </c>
      <c r="F182" s="36"/>
      <c r="G182" s="36"/>
      <c r="H182" s="55"/>
      <c r="I182" s="40" t="s">
        <v>57</v>
      </c>
      <c r="J182" s="36" t="s">
        <v>557</v>
      </c>
      <c r="K182" s="41"/>
      <c r="L182" s="35"/>
    </row>
    <row r="183" spans="1:12">
      <c r="A183" s="36">
        <f t="shared" si="2"/>
        <v>182</v>
      </c>
      <c r="B183" s="36"/>
      <c r="C183" s="39" t="s">
        <v>365</v>
      </c>
      <c r="D183" s="40">
        <v>6972</v>
      </c>
      <c r="E183" s="36">
        <v>1910</v>
      </c>
      <c r="F183" s="36"/>
      <c r="G183" s="36"/>
      <c r="H183" s="55"/>
      <c r="I183" s="40" t="s">
        <v>57</v>
      </c>
      <c r="J183" s="36" t="s">
        <v>562</v>
      </c>
      <c r="K183" s="41"/>
      <c r="L183" s="35"/>
    </row>
    <row r="184" spans="1:12">
      <c r="A184" s="36">
        <f t="shared" si="2"/>
        <v>183</v>
      </c>
      <c r="B184" s="36"/>
      <c r="C184" s="39" t="s">
        <v>366</v>
      </c>
      <c r="D184" s="40">
        <v>6974</v>
      </c>
      <c r="E184" s="36">
        <v>1910</v>
      </c>
      <c r="F184" s="36"/>
      <c r="G184" s="36"/>
      <c r="H184" s="55"/>
      <c r="I184" s="40" t="s">
        <v>57</v>
      </c>
      <c r="J184" s="36" t="s">
        <v>562</v>
      </c>
      <c r="K184" s="41"/>
      <c r="L184" s="35"/>
    </row>
    <row r="185" spans="1:12">
      <c r="A185" s="36">
        <f t="shared" si="2"/>
        <v>184</v>
      </c>
      <c r="B185" s="36"/>
      <c r="C185" s="39" t="s">
        <v>367</v>
      </c>
      <c r="D185" s="40">
        <v>6975</v>
      </c>
      <c r="E185" s="36">
        <v>1910</v>
      </c>
      <c r="F185" s="36"/>
      <c r="G185" s="36"/>
      <c r="H185" s="55"/>
      <c r="I185" s="40" t="s">
        <v>57</v>
      </c>
      <c r="J185" s="36" t="s">
        <v>562</v>
      </c>
      <c r="K185" s="41"/>
      <c r="L185" s="35"/>
    </row>
    <row r="186" spans="1:12">
      <c r="A186" s="36">
        <f t="shared" si="2"/>
        <v>185</v>
      </c>
      <c r="B186" s="36"/>
      <c r="C186" s="39" t="s">
        <v>368</v>
      </c>
      <c r="D186" s="40">
        <v>7023</v>
      </c>
      <c r="E186" s="36">
        <v>1910</v>
      </c>
      <c r="F186" s="36">
        <v>1910</v>
      </c>
      <c r="G186" s="36"/>
      <c r="H186" s="55"/>
      <c r="I186" s="40" t="s">
        <v>57</v>
      </c>
      <c r="J186" s="36" t="s">
        <v>550</v>
      </c>
      <c r="K186" s="41" t="s">
        <v>521</v>
      </c>
      <c r="L186" s="35"/>
    </row>
    <row r="187" spans="1:12">
      <c r="A187" s="36">
        <f t="shared" si="2"/>
        <v>186</v>
      </c>
      <c r="B187" s="36"/>
      <c r="C187" s="39" t="s">
        <v>369</v>
      </c>
      <c r="D187" s="40">
        <v>7070</v>
      </c>
      <c r="E187" s="36">
        <v>1910</v>
      </c>
      <c r="F187" s="36"/>
      <c r="G187" s="36"/>
      <c r="H187" s="55"/>
      <c r="I187" s="40" t="s">
        <v>57</v>
      </c>
      <c r="J187" s="36" t="s">
        <v>553</v>
      </c>
      <c r="K187" s="41"/>
      <c r="L187" s="35"/>
    </row>
    <row r="188" spans="1:12">
      <c r="A188" s="36">
        <f t="shared" si="2"/>
        <v>187</v>
      </c>
      <c r="B188" s="36"/>
      <c r="C188" s="39" t="s">
        <v>1589</v>
      </c>
      <c r="D188" s="40" t="s">
        <v>370</v>
      </c>
      <c r="E188" s="36">
        <v>1910</v>
      </c>
      <c r="F188" s="36">
        <v>1910</v>
      </c>
      <c r="G188" s="36"/>
      <c r="H188" s="55"/>
      <c r="I188" s="40" t="s">
        <v>57</v>
      </c>
      <c r="J188" s="36" t="s">
        <v>553</v>
      </c>
      <c r="K188" s="41" t="s">
        <v>522</v>
      </c>
      <c r="L188" s="35"/>
    </row>
    <row r="189" spans="1:12">
      <c r="A189" s="36">
        <f t="shared" si="2"/>
        <v>188</v>
      </c>
      <c r="B189" s="36"/>
      <c r="C189" s="39" t="s">
        <v>1589</v>
      </c>
      <c r="D189" s="40" t="s">
        <v>370</v>
      </c>
      <c r="E189" s="36">
        <v>1910</v>
      </c>
      <c r="F189" s="36">
        <v>1910</v>
      </c>
      <c r="G189" s="36"/>
      <c r="H189" s="55"/>
      <c r="I189" s="40" t="s">
        <v>57</v>
      </c>
      <c r="J189" s="36" t="s">
        <v>553</v>
      </c>
      <c r="K189" s="41" t="s">
        <v>523</v>
      </c>
      <c r="L189" s="35"/>
    </row>
    <row r="190" spans="1:12">
      <c r="A190" s="36">
        <f t="shared" si="2"/>
        <v>189</v>
      </c>
      <c r="B190" s="36"/>
      <c r="C190" s="39" t="s">
        <v>371</v>
      </c>
      <c r="D190" s="40" t="s">
        <v>372</v>
      </c>
      <c r="E190" s="36">
        <v>1910</v>
      </c>
      <c r="F190" s="36">
        <v>1913</v>
      </c>
      <c r="G190" s="36"/>
      <c r="H190" s="55"/>
      <c r="I190" s="40" t="s">
        <v>57</v>
      </c>
      <c r="J190" s="36" t="s">
        <v>556</v>
      </c>
      <c r="K190" s="41" t="s">
        <v>524</v>
      </c>
      <c r="L190" s="35"/>
    </row>
    <row r="191" spans="1:12">
      <c r="A191" s="36">
        <f t="shared" si="2"/>
        <v>190</v>
      </c>
      <c r="B191" s="36"/>
      <c r="C191" s="39" t="s">
        <v>371</v>
      </c>
      <c r="D191" s="40" t="s">
        <v>373</v>
      </c>
      <c r="E191" s="36">
        <v>1910</v>
      </c>
      <c r="F191" s="36">
        <v>1910</v>
      </c>
      <c r="G191" s="36"/>
      <c r="H191" s="55"/>
      <c r="I191" s="40" t="s">
        <v>57</v>
      </c>
      <c r="J191" s="36" t="s">
        <v>556</v>
      </c>
      <c r="K191" s="41" t="s">
        <v>525</v>
      </c>
      <c r="L191" s="35"/>
    </row>
    <row r="192" spans="1:12">
      <c r="A192" s="36">
        <f t="shared" si="2"/>
        <v>191</v>
      </c>
      <c r="B192" s="36"/>
      <c r="C192" s="39" t="s">
        <v>374</v>
      </c>
      <c r="D192" s="40">
        <v>7278</v>
      </c>
      <c r="E192" s="36">
        <v>1910</v>
      </c>
      <c r="F192" s="36"/>
      <c r="G192" s="36"/>
      <c r="H192" s="55"/>
      <c r="I192" s="40" t="s">
        <v>57</v>
      </c>
      <c r="J192" s="36" t="s">
        <v>553</v>
      </c>
      <c r="K192" s="41"/>
      <c r="L192" s="35"/>
    </row>
    <row r="193" spans="1:12">
      <c r="A193" s="36">
        <f t="shared" si="2"/>
        <v>192</v>
      </c>
      <c r="B193" s="36"/>
      <c r="C193" s="39" t="s">
        <v>375</v>
      </c>
      <c r="D193" s="40" t="s">
        <v>376</v>
      </c>
      <c r="E193" s="36">
        <v>1910</v>
      </c>
      <c r="F193" s="36">
        <v>1910</v>
      </c>
      <c r="G193" s="36"/>
      <c r="H193" s="40"/>
      <c r="I193" s="40" t="s">
        <v>57</v>
      </c>
      <c r="J193" s="36" t="s">
        <v>560</v>
      </c>
      <c r="K193" s="41" t="s">
        <v>526</v>
      </c>
      <c r="L193" s="35"/>
    </row>
    <row r="194" spans="1:12">
      <c r="A194" s="36">
        <f t="shared" si="2"/>
        <v>193</v>
      </c>
      <c r="B194" s="36"/>
      <c r="C194" s="39" t="s">
        <v>375</v>
      </c>
      <c r="D194" s="40" t="s">
        <v>376</v>
      </c>
      <c r="E194" s="36">
        <v>1910</v>
      </c>
      <c r="F194" s="36">
        <v>1911</v>
      </c>
      <c r="G194" s="36"/>
      <c r="H194" s="40"/>
      <c r="I194" s="40" t="s">
        <v>57</v>
      </c>
      <c r="J194" s="36" t="s">
        <v>560</v>
      </c>
      <c r="K194" s="41" t="s">
        <v>527</v>
      </c>
      <c r="L194" s="35"/>
    </row>
    <row r="195" spans="1:12">
      <c r="A195" s="36">
        <f t="shared" si="2"/>
        <v>194</v>
      </c>
      <c r="B195" s="36"/>
      <c r="C195" s="39" t="s">
        <v>1588</v>
      </c>
      <c r="D195" s="40">
        <v>7316</v>
      </c>
      <c r="E195" s="36">
        <v>1910</v>
      </c>
      <c r="F195" s="36"/>
      <c r="G195" s="36"/>
      <c r="H195" s="40"/>
      <c r="I195" s="40" t="s">
        <v>57</v>
      </c>
      <c r="J195" s="36" t="s">
        <v>560</v>
      </c>
      <c r="K195" s="41"/>
      <c r="L195" s="35"/>
    </row>
    <row r="196" spans="1:12">
      <c r="A196" s="36">
        <f t="shared" ref="A196:A236" si="3">A195+1</f>
        <v>195</v>
      </c>
      <c r="B196" s="36"/>
      <c r="C196" s="39" t="s">
        <v>377</v>
      </c>
      <c r="D196" s="40" t="s">
        <v>378</v>
      </c>
      <c r="E196" s="36">
        <v>1910</v>
      </c>
      <c r="F196" s="36">
        <v>1911</v>
      </c>
      <c r="G196" s="36"/>
      <c r="H196" s="40"/>
      <c r="I196" s="40" t="s">
        <v>57</v>
      </c>
      <c r="J196" s="36" t="s">
        <v>553</v>
      </c>
      <c r="K196" s="41" t="s">
        <v>528</v>
      </c>
      <c r="L196" s="35"/>
    </row>
    <row r="197" spans="1:12">
      <c r="A197" s="36">
        <f t="shared" si="3"/>
        <v>196</v>
      </c>
      <c r="B197" s="36"/>
      <c r="C197" s="39" t="s">
        <v>379</v>
      </c>
      <c r="D197" s="40">
        <v>7336</v>
      </c>
      <c r="E197" s="36">
        <v>1910</v>
      </c>
      <c r="F197" s="36">
        <v>1915</v>
      </c>
      <c r="G197" s="36"/>
      <c r="H197" s="40"/>
      <c r="I197" s="40" t="s">
        <v>57</v>
      </c>
      <c r="J197" s="36" t="s">
        <v>553</v>
      </c>
      <c r="K197" s="41" t="s">
        <v>529</v>
      </c>
      <c r="L197" s="35"/>
    </row>
    <row r="198" spans="1:12">
      <c r="A198" s="36">
        <f t="shared" si="3"/>
        <v>197</v>
      </c>
      <c r="B198" s="36"/>
      <c r="C198" s="39" t="s">
        <v>380</v>
      </c>
      <c r="D198" s="40">
        <v>7502</v>
      </c>
      <c r="E198" s="36">
        <v>1910</v>
      </c>
      <c r="F198" s="36"/>
      <c r="G198" s="36"/>
      <c r="H198" s="40"/>
      <c r="I198" s="40" t="s">
        <v>57</v>
      </c>
      <c r="J198" s="36" t="s">
        <v>560</v>
      </c>
      <c r="K198" s="41"/>
      <c r="L198" s="35"/>
    </row>
    <row r="199" spans="1:12">
      <c r="A199" s="36">
        <f t="shared" si="3"/>
        <v>198</v>
      </c>
      <c r="B199" s="36"/>
      <c r="C199" s="39" t="s">
        <v>381</v>
      </c>
      <c r="D199" s="40">
        <v>7518</v>
      </c>
      <c r="E199" s="36">
        <v>1910</v>
      </c>
      <c r="F199" s="36"/>
      <c r="G199" s="36"/>
      <c r="H199" s="40"/>
      <c r="I199" s="40" t="s">
        <v>57</v>
      </c>
      <c r="J199" s="36" t="s">
        <v>560</v>
      </c>
      <c r="K199" s="41" t="s">
        <v>13</v>
      </c>
      <c r="L199" s="35"/>
    </row>
    <row r="200" spans="1:12">
      <c r="A200" s="36">
        <f t="shared" si="3"/>
        <v>199</v>
      </c>
      <c r="B200" s="36"/>
      <c r="C200" s="39" t="s">
        <v>381</v>
      </c>
      <c r="D200" s="40">
        <v>7518</v>
      </c>
      <c r="E200" s="36">
        <v>1910</v>
      </c>
      <c r="F200" s="36">
        <v>1917</v>
      </c>
      <c r="G200" s="36"/>
      <c r="H200" s="40"/>
      <c r="I200" s="40" t="s">
        <v>57</v>
      </c>
      <c r="J200" s="36" t="s">
        <v>560</v>
      </c>
      <c r="K200" s="41" t="s">
        <v>530</v>
      </c>
      <c r="L200" s="35"/>
    </row>
    <row r="201" spans="1:12">
      <c r="A201" s="36">
        <f t="shared" si="3"/>
        <v>200</v>
      </c>
      <c r="B201" s="36"/>
      <c r="C201" s="39" t="s">
        <v>382</v>
      </c>
      <c r="D201" s="40">
        <v>7519</v>
      </c>
      <c r="E201" s="36">
        <v>1910</v>
      </c>
      <c r="F201" s="36">
        <v>1910</v>
      </c>
      <c r="G201" s="36"/>
      <c r="H201" s="40"/>
      <c r="I201" s="40" t="s">
        <v>57</v>
      </c>
      <c r="J201" s="36" t="s">
        <v>560</v>
      </c>
      <c r="K201" s="41" t="s">
        <v>531</v>
      </c>
      <c r="L201" s="35"/>
    </row>
    <row r="202" spans="1:12">
      <c r="A202" s="36">
        <f t="shared" si="3"/>
        <v>201</v>
      </c>
      <c r="B202" s="36"/>
      <c r="C202" s="39" t="s">
        <v>383</v>
      </c>
      <c r="D202" s="40">
        <v>7520</v>
      </c>
      <c r="E202" s="36">
        <v>1910</v>
      </c>
      <c r="F202" s="36">
        <v>1910</v>
      </c>
      <c r="G202" s="36"/>
      <c r="H202" s="40"/>
      <c r="I202" s="40" t="s">
        <v>57</v>
      </c>
      <c r="J202" s="36" t="s">
        <v>560</v>
      </c>
      <c r="K202" s="41" t="s">
        <v>532</v>
      </c>
      <c r="L202" s="35"/>
    </row>
    <row r="203" spans="1:12">
      <c r="A203" s="36">
        <f t="shared" si="3"/>
        <v>202</v>
      </c>
      <c r="B203" s="36"/>
      <c r="C203" s="39" t="s">
        <v>384</v>
      </c>
      <c r="D203" s="40" t="s">
        <v>385</v>
      </c>
      <c r="E203" s="36">
        <v>1910</v>
      </c>
      <c r="F203" s="36">
        <v>1912</v>
      </c>
      <c r="G203" s="36"/>
      <c r="H203" s="40"/>
      <c r="I203" s="40" t="s">
        <v>57</v>
      </c>
      <c r="J203" s="36" t="s">
        <v>560</v>
      </c>
      <c r="K203" s="41" t="s">
        <v>533</v>
      </c>
      <c r="L203" s="35"/>
    </row>
    <row r="204" spans="1:12">
      <c r="A204" s="36">
        <f t="shared" si="3"/>
        <v>203</v>
      </c>
      <c r="B204" s="36"/>
      <c r="C204" s="39" t="s">
        <v>386</v>
      </c>
      <c r="D204" s="40" t="s">
        <v>387</v>
      </c>
      <c r="E204" s="36">
        <v>1910</v>
      </c>
      <c r="F204" s="36">
        <v>1911</v>
      </c>
      <c r="G204" s="36"/>
      <c r="H204" s="40"/>
      <c r="I204" s="40" t="s">
        <v>57</v>
      </c>
      <c r="J204" s="36" t="s">
        <v>560</v>
      </c>
      <c r="K204" s="41" t="s">
        <v>534</v>
      </c>
      <c r="L204" s="35"/>
    </row>
    <row r="205" spans="1:12">
      <c r="A205" s="36">
        <f t="shared" si="3"/>
        <v>204</v>
      </c>
      <c r="B205" s="36"/>
      <c r="C205" s="39" t="s">
        <v>388</v>
      </c>
      <c r="D205" s="40" t="s">
        <v>389</v>
      </c>
      <c r="E205" s="36">
        <v>1910</v>
      </c>
      <c r="F205" s="36">
        <v>1913</v>
      </c>
      <c r="G205" s="36"/>
      <c r="H205" s="40"/>
      <c r="I205" s="40" t="s">
        <v>57</v>
      </c>
      <c r="J205" s="36" t="s">
        <v>560</v>
      </c>
      <c r="K205" s="41" t="s">
        <v>535</v>
      </c>
      <c r="L205" s="35"/>
    </row>
    <row r="206" spans="1:12">
      <c r="A206" s="36">
        <f t="shared" si="3"/>
        <v>205</v>
      </c>
      <c r="B206" s="36"/>
      <c r="C206" s="39" t="s">
        <v>390</v>
      </c>
      <c r="D206" s="40">
        <v>7594</v>
      </c>
      <c r="E206" s="36">
        <v>1910</v>
      </c>
      <c r="F206" s="36"/>
      <c r="G206" s="36"/>
      <c r="H206" s="40"/>
      <c r="I206" s="40" t="s">
        <v>57</v>
      </c>
      <c r="J206" s="36" t="s">
        <v>560</v>
      </c>
      <c r="K206" s="41"/>
      <c r="L206" s="35"/>
    </row>
    <row r="207" spans="1:12">
      <c r="A207" s="36">
        <f t="shared" si="3"/>
        <v>206</v>
      </c>
      <c r="B207" s="36"/>
      <c r="C207" s="39" t="s">
        <v>391</v>
      </c>
      <c r="D207" s="40">
        <v>7599</v>
      </c>
      <c r="E207" s="36">
        <v>1910</v>
      </c>
      <c r="F207" s="36">
        <v>1914</v>
      </c>
      <c r="G207" s="36"/>
      <c r="H207" s="40"/>
      <c r="I207" s="40" t="s">
        <v>57</v>
      </c>
      <c r="J207" s="36" t="s">
        <v>563</v>
      </c>
      <c r="K207" s="41" t="s">
        <v>536</v>
      </c>
      <c r="L207" s="35"/>
    </row>
    <row r="208" spans="1:12">
      <c r="A208" s="36">
        <f t="shared" si="3"/>
        <v>207</v>
      </c>
      <c r="B208" s="36"/>
      <c r="C208" s="39" t="s">
        <v>1587</v>
      </c>
      <c r="D208" s="40">
        <v>7600</v>
      </c>
      <c r="E208" s="36">
        <v>1910</v>
      </c>
      <c r="F208" s="36"/>
      <c r="G208" s="36"/>
      <c r="H208" s="40"/>
      <c r="I208" s="40" t="s">
        <v>57</v>
      </c>
      <c r="J208" s="36" t="s">
        <v>564</v>
      </c>
      <c r="K208" s="41"/>
      <c r="L208" s="35"/>
    </row>
    <row r="209" spans="1:12">
      <c r="A209" s="36">
        <f t="shared" si="3"/>
        <v>208</v>
      </c>
      <c r="B209" s="36"/>
      <c r="C209" s="39" t="s">
        <v>392</v>
      </c>
      <c r="D209" s="40">
        <v>7601</v>
      </c>
      <c r="E209" s="36">
        <v>1910</v>
      </c>
      <c r="F209" s="36">
        <v>1911</v>
      </c>
      <c r="G209" s="36"/>
      <c r="H209" s="40"/>
      <c r="I209" s="40" t="s">
        <v>57</v>
      </c>
      <c r="J209" s="36" t="s">
        <v>564</v>
      </c>
      <c r="K209" s="41" t="s">
        <v>537</v>
      </c>
      <c r="L209" s="35"/>
    </row>
    <row r="210" spans="1:12">
      <c r="A210" s="36">
        <f t="shared" si="3"/>
        <v>209</v>
      </c>
      <c r="B210" s="36"/>
      <c r="C210" s="39" t="s">
        <v>393</v>
      </c>
      <c r="D210" s="40">
        <v>7647</v>
      </c>
      <c r="E210" s="36">
        <v>1910</v>
      </c>
      <c r="F210" s="36">
        <v>1914</v>
      </c>
      <c r="G210" s="36"/>
      <c r="H210" s="40"/>
      <c r="I210" s="40" t="s">
        <v>57</v>
      </c>
      <c r="J210" s="36" t="s">
        <v>560</v>
      </c>
      <c r="K210" s="41" t="s">
        <v>538</v>
      </c>
      <c r="L210" s="35"/>
    </row>
    <row r="211" spans="1:12">
      <c r="A211" s="36">
        <f t="shared" si="3"/>
        <v>210</v>
      </c>
      <c r="B211" s="36"/>
      <c r="C211" s="39" t="s">
        <v>394</v>
      </c>
      <c r="D211" s="40">
        <v>7717</v>
      </c>
      <c r="E211" s="36">
        <v>1910</v>
      </c>
      <c r="F211" s="36"/>
      <c r="G211" s="36"/>
      <c r="H211" s="40"/>
      <c r="I211" s="40" t="s">
        <v>57</v>
      </c>
      <c r="J211" s="36" t="s">
        <v>560</v>
      </c>
      <c r="K211" s="41"/>
      <c r="L211" s="35"/>
    </row>
    <row r="212" spans="1:12">
      <c r="A212" s="36">
        <f t="shared" si="3"/>
        <v>211</v>
      </c>
      <c r="B212" s="36"/>
      <c r="C212" s="39" t="s">
        <v>395</v>
      </c>
      <c r="D212" s="40">
        <v>7722</v>
      </c>
      <c r="E212" s="36">
        <v>1910</v>
      </c>
      <c r="F212" s="36"/>
      <c r="G212" s="36"/>
      <c r="H212" s="40"/>
      <c r="I212" s="40" t="s">
        <v>57</v>
      </c>
      <c r="J212" s="36" t="s">
        <v>560</v>
      </c>
      <c r="K212" s="41"/>
      <c r="L212" s="35"/>
    </row>
    <row r="213" spans="1:12">
      <c r="A213" s="36">
        <f t="shared" si="3"/>
        <v>212</v>
      </c>
      <c r="B213" s="36"/>
      <c r="C213" s="39" t="s">
        <v>396</v>
      </c>
      <c r="D213" s="40">
        <v>7741</v>
      </c>
      <c r="E213" s="36">
        <v>1910</v>
      </c>
      <c r="F213" s="36"/>
      <c r="G213" s="36"/>
      <c r="H213" s="40"/>
      <c r="I213" s="40" t="s">
        <v>57</v>
      </c>
      <c r="J213" s="36" t="s">
        <v>560</v>
      </c>
      <c r="K213" s="41"/>
      <c r="L213" s="35"/>
    </row>
    <row r="214" spans="1:12">
      <c r="A214" s="36">
        <f t="shared" si="3"/>
        <v>213</v>
      </c>
      <c r="B214" s="36"/>
      <c r="C214" s="39" t="s">
        <v>396</v>
      </c>
      <c r="D214" s="40">
        <v>7741</v>
      </c>
      <c r="E214" s="36">
        <v>1910</v>
      </c>
      <c r="F214" s="36"/>
      <c r="G214" s="36"/>
      <c r="H214" s="40"/>
      <c r="I214" s="40" t="s">
        <v>57</v>
      </c>
      <c r="J214" s="36" t="s">
        <v>560</v>
      </c>
      <c r="K214" s="41"/>
      <c r="L214" s="35"/>
    </row>
    <row r="215" spans="1:12">
      <c r="A215" s="36">
        <f t="shared" si="3"/>
        <v>214</v>
      </c>
      <c r="B215" s="36"/>
      <c r="C215" s="39" t="s">
        <v>397</v>
      </c>
      <c r="D215" s="40">
        <v>7602</v>
      </c>
      <c r="E215" s="36">
        <v>1910</v>
      </c>
      <c r="F215" s="36">
        <v>1911</v>
      </c>
      <c r="G215" s="36"/>
      <c r="H215" s="40"/>
      <c r="I215" s="40" t="s">
        <v>57</v>
      </c>
      <c r="J215" s="36" t="s">
        <v>564</v>
      </c>
      <c r="K215" s="41" t="s">
        <v>539</v>
      </c>
      <c r="L215" s="35"/>
    </row>
    <row r="216" spans="1:12">
      <c r="A216" s="36">
        <f t="shared" si="3"/>
        <v>215</v>
      </c>
      <c r="B216" s="36"/>
      <c r="C216" s="39" t="s">
        <v>398</v>
      </c>
      <c r="D216" s="40">
        <v>7866</v>
      </c>
      <c r="E216" s="36">
        <v>1910</v>
      </c>
      <c r="F216" s="36"/>
      <c r="G216" s="36"/>
      <c r="H216" s="40"/>
      <c r="I216" s="40" t="s">
        <v>57</v>
      </c>
      <c r="J216" s="36" t="s">
        <v>561</v>
      </c>
      <c r="K216" s="41"/>
      <c r="L216" s="35"/>
    </row>
    <row r="217" spans="1:12" ht="24">
      <c r="A217" s="36">
        <f t="shared" si="3"/>
        <v>216</v>
      </c>
      <c r="B217" s="36"/>
      <c r="C217" s="39" t="s">
        <v>399</v>
      </c>
      <c r="D217" s="40">
        <v>7878</v>
      </c>
      <c r="E217" s="36">
        <v>1910</v>
      </c>
      <c r="F217" s="36"/>
      <c r="G217" s="36"/>
      <c r="H217" s="40"/>
      <c r="I217" s="40" t="s">
        <v>57</v>
      </c>
      <c r="J217" s="36" t="s">
        <v>559</v>
      </c>
      <c r="K217" s="41"/>
      <c r="L217" s="35"/>
    </row>
    <row r="218" spans="1:12" ht="24">
      <c r="A218" s="36">
        <f t="shared" si="3"/>
        <v>217</v>
      </c>
      <c r="B218" s="36"/>
      <c r="C218" s="39" t="s">
        <v>399</v>
      </c>
      <c r="D218" s="40">
        <v>7878</v>
      </c>
      <c r="E218" s="36">
        <v>1910</v>
      </c>
      <c r="F218" s="36"/>
      <c r="G218" s="36"/>
      <c r="H218" s="40"/>
      <c r="I218" s="40" t="s">
        <v>57</v>
      </c>
      <c r="J218" s="36" t="s">
        <v>559</v>
      </c>
      <c r="K218" s="41"/>
      <c r="L218" s="35"/>
    </row>
    <row r="219" spans="1:12">
      <c r="A219" s="36">
        <f t="shared" si="3"/>
        <v>218</v>
      </c>
      <c r="B219" s="36"/>
      <c r="C219" s="39" t="s">
        <v>400</v>
      </c>
      <c r="D219" s="40">
        <v>7947</v>
      </c>
      <c r="E219" s="36">
        <v>1910</v>
      </c>
      <c r="F219" s="36"/>
      <c r="G219" s="36"/>
      <c r="H219" s="40"/>
      <c r="I219" s="40" t="s">
        <v>57</v>
      </c>
      <c r="J219" s="36" t="s">
        <v>560</v>
      </c>
      <c r="K219" s="41"/>
      <c r="L219" s="35"/>
    </row>
    <row r="220" spans="1:12">
      <c r="A220" s="36">
        <f t="shared" si="3"/>
        <v>219</v>
      </c>
      <c r="B220" s="36"/>
      <c r="C220" s="39" t="s">
        <v>401</v>
      </c>
      <c r="D220" s="40">
        <v>7995</v>
      </c>
      <c r="E220" s="36">
        <v>1910</v>
      </c>
      <c r="F220" s="36"/>
      <c r="G220" s="36"/>
      <c r="H220" s="40"/>
      <c r="I220" s="40" t="s">
        <v>57</v>
      </c>
      <c r="J220" s="36" t="s">
        <v>565</v>
      </c>
      <c r="K220" s="41"/>
      <c r="L220" s="35"/>
    </row>
    <row r="221" spans="1:12">
      <c r="A221" s="36">
        <f t="shared" si="3"/>
        <v>220</v>
      </c>
      <c r="B221" s="36"/>
      <c r="C221" s="39" t="s">
        <v>402</v>
      </c>
      <c r="D221" s="40">
        <v>7997</v>
      </c>
      <c r="E221" s="36">
        <v>1910</v>
      </c>
      <c r="F221" s="36"/>
      <c r="G221" s="36"/>
      <c r="H221" s="40"/>
      <c r="I221" s="40" t="s">
        <v>57</v>
      </c>
      <c r="J221" s="36" t="s">
        <v>92</v>
      </c>
      <c r="K221" s="41"/>
      <c r="L221" s="35"/>
    </row>
    <row r="222" spans="1:12">
      <c r="A222" s="36">
        <f t="shared" si="3"/>
        <v>221</v>
      </c>
      <c r="B222" s="36"/>
      <c r="C222" s="39" t="s">
        <v>403</v>
      </c>
      <c r="D222" s="40">
        <v>7999</v>
      </c>
      <c r="E222" s="36">
        <v>1910</v>
      </c>
      <c r="F222" s="36"/>
      <c r="G222" s="36"/>
      <c r="H222" s="40"/>
      <c r="I222" s="40" t="s">
        <v>57</v>
      </c>
      <c r="J222" s="36" t="s">
        <v>564</v>
      </c>
      <c r="K222" s="41"/>
      <c r="L222" s="35"/>
    </row>
    <row r="223" spans="1:12">
      <c r="A223" s="36">
        <f t="shared" si="3"/>
        <v>222</v>
      </c>
      <c r="B223" s="36"/>
      <c r="C223" s="39" t="s">
        <v>404</v>
      </c>
      <c r="D223" s="40">
        <v>8170</v>
      </c>
      <c r="E223" s="36">
        <v>1910</v>
      </c>
      <c r="F223" s="36">
        <v>1911</v>
      </c>
      <c r="G223" s="36"/>
      <c r="H223" s="40"/>
      <c r="I223" s="40" t="s">
        <v>57</v>
      </c>
      <c r="J223" s="36" t="s">
        <v>560</v>
      </c>
      <c r="K223" s="41" t="s">
        <v>540</v>
      </c>
      <c r="L223" s="35"/>
    </row>
    <row r="224" spans="1:12">
      <c r="A224" s="36">
        <f t="shared" si="3"/>
        <v>223</v>
      </c>
      <c r="B224" s="36"/>
      <c r="C224" s="39" t="s">
        <v>405</v>
      </c>
      <c r="D224" s="40">
        <v>8171</v>
      </c>
      <c r="E224" s="36">
        <v>1910</v>
      </c>
      <c r="F224" s="36">
        <v>1911</v>
      </c>
      <c r="G224" s="36"/>
      <c r="H224" s="40"/>
      <c r="I224" s="40" t="s">
        <v>57</v>
      </c>
      <c r="J224" s="36" t="s">
        <v>560</v>
      </c>
      <c r="K224" s="41" t="s">
        <v>541</v>
      </c>
      <c r="L224" s="35"/>
    </row>
    <row r="225" spans="1:12">
      <c r="A225" s="36">
        <f t="shared" si="3"/>
        <v>224</v>
      </c>
      <c r="B225" s="36"/>
      <c r="C225" s="39" t="s">
        <v>406</v>
      </c>
      <c r="D225" s="40" t="s">
        <v>407</v>
      </c>
      <c r="E225" s="36">
        <v>1910</v>
      </c>
      <c r="F225" s="36"/>
      <c r="G225" s="36"/>
      <c r="H225" s="40"/>
      <c r="I225" s="40" t="s">
        <v>57</v>
      </c>
      <c r="J225" s="36" t="s">
        <v>560</v>
      </c>
      <c r="K225" s="41" t="s">
        <v>569</v>
      </c>
      <c r="L225" s="35"/>
    </row>
    <row r="226" spans="1:12">
      <c r="A226" s="36">
        <f t="shared" si="3"/>
        <v>225</v>
      </c>
      <c r="B226" s="36"/>
      <c r="C226" s="39" t="s">
        <v>406</v>
      </c>
      <c r="D226" s="40" t="s">
        <v>408</v>
      </c>
      <c r="E226" s="36">
        <v>1910</v>
      </c>
      <c r="F226" s="36">
        <v>1913</v>
      </c>
      <c r="G226" s="36"/>
      <c r="H226" s="40"/>
      <c r="I226" s="40" t="s">
        <v>57</v>
      </c>
      <c r="J226" s="36" t="s">
        <v>560</v>
      </c>
      <c r="K226" s="41" t="s">
        <v>542</v>
      </c>
      <c r="L226" s="35"/>
    </row>
    <row r="227" spans="1:12">
      <c r="A227" s="36">
        <f t="shared" si="3"/>
        <v>226</v>
      </c>
      <c r="B227" s="36"/>
      <c r="C227" s="39" t="s">
        <v>409</v>
      </c>
      <c r="D227" s="40" t="s">
        <v>410</v>
      </c>
      <c r="E227" s="36">
        <v>1910</v>
      </c>
      <c r="F227" s="36">
        <v>1910</v>
      </c>
      <c r="G227" s="36"/>
      <c r="H227" s="40"/>
      <c r="I227" s="40" t="s">
        <v>57</v>
      </c>
      <c r="J227" s="36" t="s">
        <v>553</v>
      </c>
      <c r="K227" s="41" t="s">
        <v>543</v>
      </c>
      <c r="L227" s="35"/>
    </row>
    <row r="228" spans="1:12">
      <c r="A228" s="36">
        <f t="shared" si="3"/>
        <v>227</v>
      </c>
      <c r="B228" s="36"/>
      <c r="C228" s="39" t="s">
        <v>411</v>
      </c>
      <c r="D228" s="40" t="s">
        <v>412</v>
      </c>
      <c r="E228" s="36">
        <v>1910</v>
      </c>
      <c r="F228" s="36"/>
      <c r="G228" s="36"/>
      <c r="H228" s="40"/>
      <c r="I228" s="40" t="s">
        <v>57</v>
      </c>
      <c r="J228" s="36" t="s">
        <v>550</v>
      </c>
      <c r="K228" s="41"/>
      <c r="L228" s="35"/>
    </row>
    <row r="229" spans="1:12">
      <c r="A229" s="36">
        <f t="shared" si="3"/>
        <v>228</v>
      </c>
      <c r="B229" s="36"/>
      <c r="C229" s="39" t="s">
        <v>413</v>
      </c>
      <c r="D229" s="40" t="s">
        <v>414</v>
      </c>
      <c r="E229" s="36">
        <v>1910</v>
      </c>
      <c r="F229" s="36"/>
      <c r="G229" s="36"/>
      <c r="H229" s="40"/>
      <c r="I229" s="40" t="s">
        <v>57</v>
      </c>
      <c r="J229" s="36" t="s">
        <v>560</v>
      </c>
      <c r="K229" s="41"/>
      <c r="L229" s="35"/>
    </row>
    <row r="230" spans="1:12">
      <c r="A230" s="36">
        <f t="shared" si="3"/>
        <v>229</v>
      </c>
      <c r="B230" s="36"/>
      <c r="C230" s="39" t="s">
        <v>415</v>
      </c>
      <c r="D230" s="40" t="s">
        <v>416</v>
      </c>
      <c r="E230" s="36">
        <v>1910</v>
      </c>
      <c r="F230" s="36">
        <v>1912</v>
      </c>
      <c r="G230" s="36"/>
      <c r="H230" s="40"/>
      <c r="I230" s="40" t="s">
        <v>57</v>
      </c>
      <c r="J230" s="36" t="s">
        <v>559</v>
      </c>
      <c r="K230" s="41" t="s">
        <v>544</v>
      </c>
      <c r="L230" s="35"/>
    </row>
    <row r="231" spans="1:12">
      <c r="A231" s="36">
        <f t="shared" si="3"/>
        <v>230</v>
      </c>
      <c r="B231" s="36"/>
      <c r="C231" s="39" t="s">
        <v>417</v>
      </c>
      <c r="D231" s="40">
        <v>8981</v>
      </c>
      <c r="E231" s="36">
        <v>1910</v>
      </c>
      <c r="F231" s="36">
        <v>1910</v>
      </c>
      <c r="G231" s="36"/>
      <c r="H231" s="40"/>
      <c r="I231" s="40" t="s">
        <v>57</v>
      </c>
      <c r="J231" s="36" t="s">
        <v>559</v>
      </c>
      <c r="K231" s="41" t="s">
        <v>545</v>
      </c>
      <c r="L231" s="35"/>
    </row>
    <row r="232" spans="1:12">
      <c r="A232" s="36">
        <f t="shared" si="3"/>
        <v>231</v>
      </c>
      <c r="B232" s="36"/>
      <c r="C232" s="39" t="s">
        <v>567</v>
      </c>
      <c r="D232" s="40" t="s">
        <v>44</v>
      </c>
      <c r="E232" s="36">
        <v>1910</v>
      </c>
      <c r="F232" s="36">
        <v>1910</v>
      </c>
      <c r="G232" s="36"/>
      <c r="H232" s="40"/>
      <c r="I232" s="40" t="s">
        <v>57</v>
      </c>
      <c r="J232" s="36" t="s">
        <v>559</v>
      </c>
      <c r="K232" s="41" t="s">
        <v>546</v>
      </c>
      <c r="L232" s="35" t="s">
        <v>568</v>
      </c>
    </row>
    <row r="233" spans="1:12">
      <c r="A233" s="36">
        <f t="shared" si="3"/>
        <v>232</v>
      </c>
      <c r="B233" s="36"/>
      <c r="C233" s="39" t="s">
        <v>418</v>
      </c>
      <c r="D233" s="40" t="s">
        <v>44</v>
      </c>
      <c r="E233" s="36">
        <v>1910</v>
      </c>
      <c r="F233" s="36">
        <v>1912</v>
      </c>
      <c r="G233" s="36"/>
      <c r="H233" s="40"/>
      <c r="I233" s="40" t="s">
        <v>57</v>
      </c>
      <c r="J233" s="36" t="s">
        <v>564</v>
      </c>
      <c r="K233" s="41" t="s">
        <v>547</v>
      </c>
      <c r="L233" s="35"/>
    </row>
    <row r="234" spans="1:12">
      <c r="A234" s="36">
        <f t="shared" si="3"/>
        <v>233</v>
      </c>
      <c r="B234" s="36"/>
      <c r="C234" s="39" t="s">
        <v>419</v>
      </c>
      <c r="D234" s="40" t="s">
        <v>44</v>
      </c>
      <c r="E234" s="36">
        <v>1910</v>
      </c>
      <c r="F234" s="36">
        <v>1911</v>
      </c>
      <c r="G234" s="36"/>
      <c r="H234" s="40"/>
      <c r="I234" s="40" t="s">
        <v>57</v>
      </c>
      <c r="J234" s="36" t="s">
        <v>560</v>
      </c>
      <c r="K234" s="41" t="s">
        <v>548</v>
      </c>
      <c r="L234" s="35"/>
    </row>
    <row r="235" spans="1:12">
      <c r="A235" s="36">
        <f t="shared" si="3"/>
        <v>234</v>
      </c>
      <c r="B235" s="36"/>
      <c r="C235" s="39" t="s">
        <v>420</v>
      </c>
      <c r="D235" s="40" t="s">
        <v>44</v>
      </c>
      <c r="E235" s="36">
        <v>1910</v>
      </c>
      <c r="F235" s="36"/>
      <c r="G235" s="36"/>
      <c r="H235" s="40"/>
      <c r="I235" s="40" t="s">
        <v>57</v>
      </c>
      <c r="J235" s="36" t="s">
        <v>558</v>
      </c>
      <c r="K235" s="41"/>
      <c r="L235" s="35"/>
    </row>
    <row r="236" spans="1:12">
      <c r="A236" s="36">
        <f t="shared" si="3"/>
        <v>235</v>
      </c>
      <c r="B236" s="36"/>
      <c r="C236" s="39" t="s">
        <v>421</v>
      </c>
      <c r="D236" s="40" t="s">
        <v>44</v>
      </c>
      <c r="E236" s="36">
        <v>1910</v>
      </c>
      <c r="F236" s="36"/>
      <c r="G236" s="36"/>
      <c r="H236" s="40"/>
      <c r="I236" s="40" t="s">
        <v>57</v>
      </c>
      <c r="J236" s="36" t="s">
        <v>560</v>
      </c>
      <c r="K236" s="41"/>
      <c r="L236" s="35"/>
    </row>
    <row r="237" spans="1:12">
      <c r="A237" s="36"/>
      <c r="B237" s="36"/>
      <c r="C237" s="39"/>
      <c r="D237" s="40"/>
      <c r="E237" s="36"/>
      <c r="F237" s="36"/>
      <c r="G237" s="36"/>
      <c r="H237" s="40"/>
      <c r="I237" s="40"/>
      <c r="J237" s="36"/>
      <c r="K237" s="41"/>
      <c r="L237" s="35"/>
    </row>
    <row r="238" spans="1:12">
      <c r="A238" s="36"/>
      <c r="B238" s="36"/>
      <c r="C238" s="79" t="s">
        <v>60</v>
      </c>
      <c r="D238" s="80">
        <f>SUBTOTAL(3,D2:D236)</f>
        <v>235</v>
      </c>
      <c r="E238" s="36"/>
      <c r="F238" s="36"/>
      <c r="G238" s="36"/>
      <c r="H238" s="36"/>
      <c r="I238" s="36"/>
      <c r="J238" s="36"/>
      <c r="K238" s="41"/>
      <c r="L238" s="35"/>
    </row>
    <row r="239" spans="1:12">
      <c r="A239" s="36"/>
      <c r="B239" s="36"/>
      <c r="C239" s="39"/>
      <c r="D239" s="36"/>
      <c r="E239" s="36"/>
      <c r="F239" s="36"/>
      <c r="G239" s="36"/>
      <c r="H239" s="36"/>
      <c r="I239" s="36"/>
      <c r="J239" s="36"/>
      <c r="K239" s="41"/>
      <c r="L239" s="35"/>
    </row>
    <row r="240" spans="1:12">
      <c r="D240" s="4"/>
      <c r="H240" s="4"/>
      <c r="I240" s="4"/>
    </row>
    <row r="241" spans="4:9">
      <c r="D241" s="4"/>
      <c r="H241" s="4"/>
      <c r="I241" s="4"/>
    </row>
    <row r="242" spans="4:9">
      <c r="D242" s="4"/>
      <c r="H242" s="4"/>
      <c r="I242" s="4"/>
    </row>
    <row r="243" spans="4:9">
      <c r="D243" s="4"/>
      <c r="H243" s="4"/>
      <c r="I243" s="4"/>
    </row>
  </sheetData>
  <autoFilter ref="C1:M390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M26"/>
  <sheetViews>
    <sheetView zoomScaleNormal="100" workbookViewId="0">
      <pane ySplit="1" topLeftCell="A2" activePane="bottomLeft" state="frozen"/>
      <selection pane="bottomLeft" activeCell="K1" sqref="K1"/>
    </sheetView>
  </sheetViews>
  <sheetFormatPr baseColWidth="10" defaultColWidth="11.42578125" defaultRowHeight="12"/>
  <cols>
    <col min="1" max="1" width="4" style="4" bestFit="1" customWidth="1"/>
    <col min="2" max="2" width="4" style="4" customWidth="1"/>
    <col min="3" max="3" width="39.7109375" style="8" customWidth="1"/>
    <col min="4" max="4" width="6.28515625" style="18" customWidth="1"/>
    <col min="5" max="5" width="6" style="4" bestFit="1" customWidth="1"/>
    <col min="6" max="6" width="6" style="4" customWidth="1"/>
    <col min="7" max="7" width="3.140625" style="4" bestFit="1" customWidth="1"/>
    <col min="8" max="8" width="4.42578125" style="18" customWidth="1"/>
    <col min="9" max="9" width="5" style="18" customWidth="1"/>
    <col min="10" max="10" width="5.28515625" style="4" customWidth="1"/>
    <col min="11" max="11" width="28.28515625" style="100" customWidth="1"/>
    <col min="12" max="12" width="24.7109375" style="98" customWidth="1"/>
    <col min="13" max="13" width="22.28515625" style="98" customWidth="1"/>
    <col min="14" max="16384" width="11.42578125" style="98"/>
  </cols>
  <sheetData>
    <row r="1" spans="1:13" ht="57.75">
      <c r="A1" s="46" t="s">
        <v>50</v>
      </c>
      <c r="B1" s="46" t="s">
        <v>61</v>
      </c>
      <c r="C1" s="32" t="s">
        <v>1665</v>
      </c>
      <c r="D1" s="43" t="s">
        <v>25</v>
      </c>
      <c r="E1" s="44" t="s">
        <v>24</v>
      </c>
      <c r="F1" s="44" t="s">
        <v>51</v>
      </c>
      <c r="G1" s="45" t="s">
        <v>49</v>
      </c>
      <c r="H1" s="43" t="s">
        <v>566</v>
      </c>
      <c r="I1" s="43" t="s">
        <v>55</v>
      </c>
      <c r="J1" s="43" t="s">
        <v>549</v>
      </c>
      <c r="K1" s="38" t="s">
        <v>571</v>
      </c>
      <c r="L1" s="38" t="s">
        <v>58</v>
      </c>
      <c r="M1" s="38" t="s">
        <v>59</v>
      </c>
    </row>
    <row r="2" spans="1:13">
      <c r="A2" s="36">
        <v>1</v>
      </c>
      <c r="B2" s="36"/>
      <c r="C2" s="35" t="s">
        <v>579</v>
      </c>
      <c r="D2" s="40" t="s">
        <v>44</v>
      </c>
      <c r="E2" s="42">
        <v>1906</v>
      </c>
      <c r="F2" s="42">
        <v>1908</v>
      </c>
      <c r="G2" s="36"/>
      <c r="H2" s="55"/>
      <c r="I2" s="40" t="s">
        <v>57</v>
      </c>
      <c r="J2" s="36" t="s">
        <v>550</v>
      </c>
      <c r="K2" s="41" t="s">
        <v>585</v>
      </c>
      <c r="L2" s="35"/>
    </row>
    <row r="3" spans="1:13">
      <c r="A3" s="36">
        <f>A2+1</f>
        <v>2</v>
      </c>
      <c r="B3" s="36"/>
      <c r="C3" s="35" t="s">
        <v>579</v>
      </c>
      <c r="D3" s="40" t="s">
        <v>44</v>
      </c>
      <c r="E3" s="42">
        <v>1906</v>
      </c>
      <c r="F3" s="42"/>
      <c r="G3" s="36"/>
      <c r="H3" s="55"/>
      <c r="I3" s="40" t="s">
        <v>57</v>
      </c>
      <c r="J3" s="36" t="s">
        <v>551</v>
      </c>
      <c r="K3" s="41"/>
      <c r="L3" s="35"/>
    </row>
    <row r="4" spans="1:13">
      <c r="A4" s="36">
        <f t="shared" ref="A4:A15" si="0">A3+1</f>
        <v>3</v>
      </c>
      <c r="B4" s="36"/>
      <c r="C4" s="101" t="s">
        <v>1666</v>
      </c>
      <c r="D4" s="102" t="s">
        <v>44</v>
      </c>
      <c r="E4" s="4">
        <v>1907</v>
      </c>
      <c r="F4" s="4">
        <v>1907</v>
      </c>
      <c r="I4" s="102" t="s">
        <v>1667</v>
      </c>
      <c r="J4" s="4" t="s">
        <v>552</v>
      </c>
      <c r="K4" s="100" t="s">
        <v>1668</v>
      </c>
      <c r="L4" s="35"/>
    </row>
    <row r="5" spans="1:13">
      <c r="A5" s="36">
        <f t="shared" si="0"/>
        <v>4</v>
      </c>
      <c r="B5" s="36"/>
      <c r="C5" s="35" t="s">
        <v>580</v>
      </c>
      <c r="D5" s="40" t="s">
        <v>44</v>
      </c>
      <c r="E5" s="42">
        <v>1906</v>
      </c>
      <c r="F5" s="42" t="s">
        <v>13</v>
      </c>
      <c r="G5" s="36"/>
      <c r="H5" s="55"/>
      <c r="I5" s="40" t="s">
        <v>57</v>
      </c>
      <c r="J5" s="36" t="s">
        <v>552</v>
      </c>
      <c r="K5" s="41"/>
      <c r="L5" s="35"/>
    </row>
    <row r="6" spans="1:13">
      <c r="A6" s="36">
        <f t="shared" si="0"/>
        <v>5</v>
      </c>
      <c r="B6" s="36"/>
      <c r="C6" s="35" t="s">
        <v>581</v>
      </c>
      <c r="D6" s="40" t="s">
        <v>44</v>
      </c>
      <c r="E6" s="42">
        <v>1906</v>
      </c>
      <c r="F6" s="42">
        <v>1907</v>
      </c>
      <c r="G6" s="36"/>
      <c r="H6" s="55"/>
      <c r="I6" s="40" t="s">
        <v>57</v>
      </c>
      <c r="J6" s="36" t="s">
        <v>553</v>
      </c>
      <c r="K6" s="41" t="s">
        <v>586</v>
      </c>
      <c r="L6" s="35"/>
    </row>
    <row r="7" spans="1:13">
      <c r="A7" s="36">
        <f t="shared" si="0"/>
        <v>6</v>
      </c>
      <c r="B7" s="36"/>
      <c r="C7" s="35" t="s">
        <v>583</v>
      </c>
      <c r="D7" s="40" t="s">
        <v>44</v>
      </c>
      <c r="E7" s="42">
        <v>1907</v>
      </c>
      <c r="F7" s="42">
        <v>1913</v>
      </c>
      <c r="G7" s="36"/>
      <c r="H7" s="55"/>
      <c r="I7" s="40" t="s">
        <v>57</v>
      </c>
      <c r="J7" s="36" t="s">
        <v>553</v>
      </c>
      <c r="K7" s="41" t="s">
        <v>588</v>
      </c>
      <c r="L7" s="35"/>
    </row>
    <row r="8" spans="1:13">
      <c r="A8" s="36">
        <f t="shared" si="0"/>
        <v>7</v>
      </c>
      <c r="B8" s="36"/>
      <c r="C8" s="101" t="s">
        <v>1669</v>
      </c>
      <c r="D8" s="103" t="s">
        <v>44</v>
      </c>
      <c r="E8" s="4">
        <v>1907</v>
      </c>
      <c r="F8" s="4">
        <v>1908</v>
      </c>
      <c r="H8" s="4"/>
      <c r="I8" s="103" t="s">
        <v>1667</v>
      </c>
      <c r="J8" s="4" t="s">
        <v>552</v>
      </c>
      <c r="K8" s="100" t="s">
        <v>1670</v>
      </c>
      <c r="L8" s="35"/>
    </row>
    <row r="9" spans="1:13">
      <c r="A9" s="36">
        <f t="shared" si="0"/>
        <v>8</v>
      </c>
      <c r="B9" s="36"/>
      <c r="C9" s="101" t="s">
        <v>1669</v>
      </c>
      <c r="D9" s="102" t="s">
        <v>44</v>
      </c>
      <c r="E9" s="4">
        <v>1907</v>
      </c>
      <c r="F9" s="4">
        <v>1910</v>
      </c>
      <c r="I9" s="102" t="s">
        <v>1667</v>
      </c>
      <c r="J9" s="4" t="s">
        <v>552</v>
      </c>
      <c r="K9" s="100" t="s">
        <v>1671</v>
      </c>
      <c r="L9" s="35"/>
    </row>
    <row r="10" spans="1:13">
      <c r="A10" s="36">
        <f t="shared" si="0"/>
        <v>9</v>
      </c>
      <c r="B10" s="36"/>
      <c r="C10" s="35" t="s">
        <v>582</v>
      </c>
      <c r="D10" s="40" t="s">
        <v>44</v>
      </c>
      <c r="E10" s="42">
        <v>1906</v>
      </c>
      <c r="F10" s="42">
        <v>1909</v>
      </c>
      <c r="G10" s="36"/>
      <c r="H10" s="55"/>
      <c r="I10" s="40" t="s">
        <v>57</v>
      </c>
      <c r="J10" s="36" t="s">
        <v>553</v>
      </c>
      <c r="K10" s="41" t="s">
        <v>587</v>
      </c>
      <c r="L10" s="35"/>
    </row>
    <row r="11" spans="1:13">
      <c r="A11" s="36">
        <f t="shared" si="0"/>
        <v>10</v>
      </c>
      <c r="B11" s="36"/>
      <c r="C11" s="101" t="s">
        <v>1672</v>
      </c>
      <c r="D11" s="103" t="s">
        <v>44</v>
      </c>
      <c r="E11" s="4">
        <v>1907</v>
      </c>
      <c r="F11" s="4">
        <v>1916</v>
      </c>
      <c r="H11" s="4"/>
      <c r="I11" s="103" t="s">
        <v>1667</v>
      </c>
      <c r="J11" s="4" t="s">
        <v>552</v>
      </c>
      <c r="K11" s="100" t="s">
        <v>1673</v>
      </c>
      <c r="L11" s="35"/>
    </row>
    <row r="12" spans="1:13">
      <c r="A12" s="36">
        <f t="shared" si="0"/>
        <v>11</v>
      </c>
      <c r="B12" s="36"/>
      <c r="C12" s="101" t="s">
        <v>1674</v>
      </c>
      <c r="D12" s="103" t="s">
        <v>44</v>
      </c>
      <c r="E12" s="4">
        <v>1907</v>
      </c>
      <c r="H12" s="4"/>
      <c r="I12" s="103" t="s">
        <v>1667</v>
      </c>
      <c r="J12" s="4" t="s">
        <v>552</v>
      </c>
      <c r="L12" s="35"/>
    </row>
    <row r="13" spans="1:13">
      <c r="A13" s="36">
        <f t="shared" si="0"/>
        <v>12</v>
      </c>
      <c r="B13" s="36"/>
      <c r="C13" s="101" t="s">
        <v>1675</v>
      </c>
      <c r="D13" s="102" t="s">
        <v>44</v>
      </c>
      <c r="E13" s="4">
        <v>1907</v>
      </c>
      <c r="F13" s="4">
        <v>1911</v>
      </c>
      <c r="I13" s="102" t="s">
        <v>1667</v>
      </c>
      <c r="J13" s="4" t="s">
        <v>552</v>
      </c>
      <c r="K13" s="100" t="s">
        <v>1676</v>
      </c>
      <c r="L13" s="35"/>
    </row>
    <row r="14" spans="1:13">
      <c r="A14" s="36">
        <f t="shared" si="0"/>
        <v>13</v>
      </c>
      <c r="B14" s="36"/>
      <c r="C14" s="35" t="s">
        <v>584</v>
      </c>
      <c r="D14" s="40" t="s">
        <v>44</v>
      </c>
      <c r="E14" s="42">
        <v>1907</v>
      </c>
      <c r="F14" s="42">
        <v>1908</v>
      </c>
      <c r="G14" s="36"/>
      <c r="H14" s="55"/>
      <c r="I14" s="40" t="s">
        <v>57</v>
      </c>
      <c r="J14" s="36" t="s">
        <v>553</v>
      </c>
      <c r="K14" s="41" t="s">
        <v>589</v>
      </c>
      <c r="L14" s="35"/>
    </row>
    <row r="15" spans="1:13">
      <c r="A15" s="36">
        <f t="shared" si="0"/>
        <v>14</v>
      </c>
      <c r="B15" s="36"/>
      <c r="C15" s="101" t="s">
        <v>1677</v>
      </c>
      <c r="D15" s="103" t="s">
        <v>44</v>
      </c>
      <c r="E15" s="4">
        <v>1907</v>
      </c>
      <c r="F15" s="4">
        <v>1907</v>
      </c>
      <c r="H15" s="4"/>
      <c r="I15" s="103" t="s">
        <v>1667</v>
      </c>
      <c r="J15" s="4" t="s">
        <v>552</v>
      </c>
      <c r="K15" s="100" t="s">
        <v>1678</v>
      </c>
      <c r="L15" s="35"/>
    </row>
    <row r="16" spans="1:13">
      <c r="A16" s="36"/>
      <c r="B16" s="36"/>
      <c r="C16" s="39"/>
      <c r="D16" s="40"/>
      <c r="E16" s="36"/>
      <c r="F16" s="36"/>
      <c r="G16" s="36"/>
      <c r="H16" s="40"/>
      <c r="I16" s="40"/>
      <c r="J16" s="36"/>
      <c r="K16" s="41"/>
      <c r="L16" s="35"/>
    </row>
    <row r="17" spans="1:12">
      <c r="A17" s="36"/>
      <c r="B17" s="36"/>
      <c r="C17" s="79" t="s">
        <v>60</v>
      </c>
      <c r="D17" s="80">
        <f>SUBTOTAL(3,D2:D15)</f>
        <v>14</v>
      </c>
      <c r="E17" s="36"/>
      <c r="F17" s="36"/>
      <c r="G17" s="36"/>
      <c r="H17" s="36"/>
      <c r="I17" s="36"/>
      <c r="J17" s="36"/>
      <c r="K17" s="41"/>
      <c r="L17" s="35"/>
    </row>
    <row r="18" spans="1:12">
      <c r="A18" s="36"/>
      <c r="B18" s="36"/>
      <c r="C18" s="39"/>
      <c r="D18" s="36"/>
      <c r="E18" s="36"/>
      <c r="F18" s="36"/>
      <c r="G18" s="36"/>
      <c r="H18" s="36"/>
      <c r="I18" s="36"/>
      <c r="J18" s="36"/>
      <c r="K18" s="41"/>
      <c r="L18" s="35"/>
    </row>
    <row r="19" spans="1:12">
      <c r="A19" s="36"/>
      <c r="C19" s="98"/>
      <c r="D19" s="98"/>
      <c r="E19" s="98"/>
      <c r="F19" s="98"/>
      <c r="G19" s="98"/>
      <c r="H19" s="98"/>
      <c r="I19" s="98"/>
      <c r="J19" s="98"/>
      <c r="K19" s="98"/>
    </row>
    <row r="20" spans="1:12">
      <c r="A20" s="36"/>
      <c r="C20" s="98"/>
      <c r="D20" s="98"/>
      <c r="E20" s="98"/>
      <c r="F20" s="98"/>
      <c r="G20" s="98"/>
      <c r="H20" s="98"/>
      <c r="I20" s="98"/>
      <c r="J20" s="98"/>
      <c r="K20" s="98"/>
    </row>
    <row r="21" spans="1:12">
      <c r="A21" s="36"/>
      <c r="C21" s="98"/>
      <c r="D21" s="98"/>
      <c r="E21" s="98"/>
      <c r="F21" s="98"/>
      <c r="G21" s="98"/>
      <c r="H21" s="98"/>
      <c r="I21" s="98"/>
      <c r="J21" s="98"/>
      <c r="K21" s="98"/>
    </row>
    <row r="22" spans="1:12">
      <c r="A22" s="36"/>
      <c r="C22" s="98"/>
      <c r="D22" s="98"/>
      <c r="E22" s="98"/>
      <c r="F22" s="98"/>
      <c r="G22" s="98"/>
      <c r="H22" s="98"/>
      <c r="I22" s="98"/>
      <c r="J22" s="98"/>
      <c r="K22" s="98"/>
    </row>
    <row r="23" spans="1:12">
      <c r="A23" s="36"/>
      <c r="C23" s="98"/>
      <c r="D23" s="98"/>
      <c r="E23" s="98"/>
      <c r="F23" s="98"/>
      <c r="G23" s="98"/>
      <c r="H23" s="98"/>
      <c r="I23" s="98"/>
      <c r="J23" s="98"/>
      <c r="K23" s="98"/>
    </row>
    <row r="24" spans="1:12">
      <c r="A24" s="36"/>
      <c r="C24" s="98"/>
      <c r="D24" s="98"/>
      <c r="E24" s="98"/>
      <c r="F24" s="98"/>
      <c r="G24" s="98"/>
      <c r="H24" s="98"/>
      <c r="I24" s="98"/>
      <c r="J24" s="98"/>
      <c r="K24" s="98"/>
    </row>
    <row r="25" spans="1:12">
      <c r="A25" s="36"/>
      <c r="C25" s="98"/>
      <c r="D25" s="98"/>
      <c r="E25" s="98"/>
      <c r="F25" s="98"/>
      <c r="G25" s="98"/>
      <c r="H25" s="98"/>
      <c r="I25" s="98"/>
      <c r="J25" s="98"/>
      <c r="K25" s="98"/>
    </row>
    <row r="26" spans="1:12">
      <c r="A26" s="36"/>
    </row>
  </sheetData>
  <autoFilter ref="C1:M162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3"/>
  <sheetViews>
    <sheetView zoomScaleNormal="100" workbookViewId="0">
      <pane ySplit="1" topLeftCell="A2" activePane="bottomLeft" state="frozen"/>
      <selection pane="bottomLeft" activeCell="L1" sqref="L1"/>
    </sheetView>
  </sheetViews>
  <sheetFormatPr baseColWidth="10" defaultColWidth="11.42578125" defaultRowHeight="12"/>
  <cols>
    <col min="1" max="1" width="4" style="4" bestFit="1" customWidth="1"/>
    <col min="2" max="2" width="4" style="4" customWidth="1"/>
    <col min="3" max="3" width="39.7109375" style="8" customWidth="1"/>
    <col min="4" max="4" width="6.140625" style="18" customWidth="1"/>
    <col min="5" max="5" width="6" style="4" bestFit="1" customWidth="1"/>
    <col min="6" max="6" width="6" style="4" customWidth="1"/>
    <col min="7" max="7" width="3.140625" style="4" bestFit="1" customWidth="1"/>
    <col min="8" max="8" width="4.42578125" style="18" customWidth="1"/>
    <col min="9" max="9" width="5" style="18" customWidth="1"/>
    <col min="10" max="10" width="5.28515625" style="4" customWidth="1"/>
    <col min="11" max="11" width="12.7109375" style="4" customWidth="1"/>
    <col min="12" max="12" width="28.28515625" style="6" customWidth="1"/>
    <col min="13" max="13" width="24.7109375" style="3" customWidth="1"/>
    <col min="14" max="14" width="22.28515625" style="3" customWidth="1"/>
    <col min="15" max="16384" width="11.42578125" style="3"/>
  </cols>
  <sheetData>
    <row r="1" spans="1:14" ht="60">
      <c r="A1" s="46" t="s">
        <v>50</v>
      </c>
      <c r="B1" s="46" t="s">
        <v>61</v>
      </c>
      <c r="C1" s="32" t="s">
        <v>728</v>
      </c>
      <c r="D1" s="43" t="s">
        <v>25</v>
      </c>
      <c r="E1" s="44" t="s">
        <v>24</v>
      </c>
      <c r="F1" s="44" t="s">
        <v>51</v>
      </c>
      <c r="G1" s="45" t="s">
        <v>49</v>
      </c>
      <c r="H1" s="43" t="s">
        <v>566</v>
      </c>
      <c r="I1" s="43" t="s">
        <v>55</v>
      </c>
      <c r="J1" s="43" t="s">
        <v>549</v>
      </c>
      <c r="K1" s="54" t="s">
        <v>672</v>
      </c>
      <c r="L1" s="38" t="s">
        <v>571</v>
      </c>
      <c r="M1" s="38" t="s">
        <v>58</v>
      </c>
      <c r="N1" s="38" t="s">
        <v>59</v>
      </c>
    </row>
    <row r="2" spans="1:14">
      <c r="A2" s="36">
        <v>1</v>
      </c>
      <c r="B2" s="36"/>
      <c r="C2" s="35" t="s">
        <v>593</v>
      </c>
      <c r="D2" s="40" t="s">
        <v>44</v>
      </c>
      <c r="E2" s="42" t="s">
        <v>1016</v>
      </c>
      <c r="F2" s="42" t="s">
        <v>13</v>
      </c>
      <c r="G2" s="36"/>
      <c r="H2" s="55"/>
      <c r="I2" s="40" t="s">
        <v>57</v>
      </c>
      <c r="J2" s="36" t="s">
        <v>556</v>
      </c>
      <c r="K2" s="36" t="s">
        <v>76</v>
      </c>
      <c r="L2" s="41"/>
      <c r="M2" s="35"/>
    </row>
    <row r="3" spans="1:14">
      <c r="A3" s="36">
        <f>A2+1</f>
        <v>2</v>
      </c>
      <c r="B3" s="36"/>
      <c r="C3" s="35" t="s">
        <v>594</v>
      </c>
      <c r="D3" s="40" t="s">
        <v>44</v>
      </c>
      <c r="E3" s="42" t="s">
        <v>1016</v>
      </c>
      <c r="F3" s="42" t="s">
        <v>13</v>
      </c>
      <c r="G3" s="36"/>
      <c r="H3" s="55"/>
      <c r="I3" s="40" t="s">
        <v>57</v>
      </c>
      <c r="J3" s="36" t="s">
        <v>558</v>
      </c>
      <c r="K3" s="36" t="s">
        <v>76</v>
      </c>
      <c r="L3" s="41"/>
      <c r="M3" s="35"/>
    </row>
    <row r="4" spans="1:14">
      <c r="A4" s="36">
        <f t="shared" ref="A4:A67" si="0">A3+1</f>
        <v>3</v>
      </c>
      <c r="B4" s="36"/>
      <c r="C4" s="35" t="s">
        <v>595</v>
      </c>
      <c r="D4" s="40" t="s">
        <v>44</v>
      </c>
      <c r="E4" s="42" t="s">
        <v>1016</v>
      </c>
      <c r="F4" s="42">
        <v>1914</v>
      </c>
      <c r="G4" s="36"/>
      <c r="H4" s="55"/>
      <c r="I4" s="40" t="s">
        <v>57</v>
      </c>
      <c r="J4" s="36" t="s">
        <v>556</v>
      </c>
      <c r="K4" s="36" t="s">
        <v>76</v>
      </c>
      <c r="L4" s="41" t="s">
        <v>675</v>
      </c>
      <c r="M4" s="35"/>
    </row>
    <row r="5" spans="1:14">
      <c r="A5" s="36">
        <f t="shared" si="0"/>
        <v>4</v>
      </c>
      <c r="B5" s="36"/>
      <c r="C5" s="35" t="s">
        <v>596</v>
      </c>
      <c r="D5" s="40" t="s">
        <v>44</v>
      </c>
      <c r="E5" s="42" t="s">
        <v>1016</v>
      </c>
      <c r="F5" s="42" t="s">
        <v>13</v>
      </c>
      <c r="G5" s="36"/>
      <c r="H5" s="55"/>
      <c r="I5" s="40" t="s">
        <v>57</v>
      </c>
      <c r="J5" s="36" t="s">
        <v>556</v>
      </c>
      <c r="K5" s="36" t="s">
        <v>76</v>
      </c>
      <c r="L5" s="41"/>
      <c r="M5" s="35"/>
    </row>
    <row r="6" spans="1:14">
      <c r="A6" s="36">
        <f t="shared" si="0"/>
        <v>5</v>
      </c>
      <c r="B6" s="36"/>
      <c r="C6" s="35" t="s">
        <v>597</v>
      </c>
      <c r="D6" s="40" t="s">
        <v>44</v>
      </c>
      <c r="E6" s="42" t="s">
        <v>1016</v>
      </c>
      <c r="F6" s="42">
        <v>1913</v>
      </c>
      <c r="G6" s="36"/>
      <c r="H6" s="55"/>
      <c r="I6" s="40" t="s">
        <v>57</v>
      </c>
      <c r="J6" s="36" t="s">
        <v>556</v>
      </c>
      <c r="K6" s="36" t="s">
        <v>76</v>
      </c>
      <c r="L6" s="41" t="s">
        <v>676</v>
      </c>
      <c r="M6" s="35"/>
    </row>
    <row r="7" spans="1:14">
      <c r="A7" s="36">
        <f t="shared" si="0"/>
        <v>6</v>
      </c>
      <c r="B7" s="36"/>
      <c r="C7" s="35" t="s">
        <v>598</v>
      </c>
      <c r="D7" s="40" t="s">
        <v>44</v>
      </c>
      <c r="E7" s="42" t="s">
        <v>1016</v>
      </c>
      <c r="F7" s="42" t="s">
        <v>13</v>
      </c>
      <c r="G7" s="36"/>
      <c r="H7" s="55"/>
      <c r="I7" s="40" t="s">
        <v>57</v>
      </c>
      <c r="J7" s="36" t="s">
        <v>556</v>
      </c>
      <c r="K7" s="36" t="s">
        <v>76</v>
      </c>
      <c r="L7" s="41"/>
      <c r="M7" s="35"/>
    </row>
    <row r="8" spans="1:14">
      <c r="A8" s="36">
        <f t="shared" si="0"/>
        <v>7</v>
      </c>
      <c r="B8" s="36"/>
      <c r="C8" s="35" t="s">
        <v>599</v>
      </c>
      <c r="D8" s="40" t="s">
        <v>44</v>
      </c>
      <c r="E8" s="42" t="s">
        <v>1016</v>
      </c>
      <c r="F8" s="42">
        <v>1919</v>
      </c>
      <c r="G8" s="36"/>
      <c r="H8" s="55"/>
      <c r="I8" s="40" t="s">
        <v>57</v>
      </c>
      <c r="J8" s="36" t="s">
        <v>558</v>
      </c>
      <c r="K8" s="36" t="s">
        <v>76</v>
      </c>
      <c r="L8" s="41" t="s">
        <v>677</v>
      </c>
      <c r="M8" s="35"/>
    </row>
    <row r="9" spans="1:14">
      <c r="A9" s="36">
        <f t="shared" si="0"/>
        <v>8</v>
      </c>
      <c r="B9" s="36"/>
      <c r="C9" s="35" t="s">
        <v>600</v>
      </c>
      <c r="D9" s="40" t="s">
        <v>44</v>
      </c>
      <c r="E9" s="42" t="s">
        <v>1016</v>
      </c>
      <c r="F9" s="42" t="s">
        <v>13</v>
      </c>
      <c r="G9" s="36"/>
      <c r="H9" s="55"/>
      <c r="I9" s="40" t="s">
        <v>57</v>
      </c>
      <c r="J9" s="36" t="s">
        <v>557</v>
      </c>
      <c r="K9" s="36" t="s">
        <v>76</v>
      </c>
      <c r="L9" s="41"/>
      <c r="M9" s="35"/>
    </row>
    <row r="10" spans="1:14">
      <c r="A10" s="36">
        <f t="shared" si="0"/>
        <v>9</v>
      </c>
      <c r="B10" s="36"/>
      <c r="C10" s="35" t="s">
        <v>601</v>
      </c>
      <c r="D10" s="40" t="s">
        <v>44</v>
      </c>
      <c r="E10" s="42" t="s">
        <v>1016</v>
      </c>
      <c r="F10" s="42">
        <v>1912</v>
      </c>
      <c r="G10" s="36"/>
      <c r="H10" s="55"/>
      <c r="I10" s="40" t="s">
        <v>57</v>
      </c>
      <c r="J10" s="36" t="s">
        <v>556</v>
      </c>
      <c r="K10" s="36" t="s">
        <v>76</v>
      </c>
      <c r="L10" s="41" t="s">
        <v>678</v>
      </c>
      <c r="M10" s="35"/>
    </row>
    <row r="11" spans="1:14">
      <c r="A11" s="36">
        <f t="shared" si="0"/>
        <v>10</v>
      </c>
      <c r="B11" s="36"/>
      <c r="C11" s="35" t="s">
        <v>602</v>
      </c>
      <c r="D11" s="40" t="s">
        <v>44</v>
      </c>
      <c r="E11" s="42" t="s">
        <v>1016</v>
      </c>
      <c r="F11" s="42" t="s">
        <v>13</v>
      </c>
      <c r="G11" s="36"/>
      <c r="H11" s="55"/>
      <c r="I11" s="40" t="s">
        <v>57</v>
      </c>
      <c r="J11" s="36" t="s">
        <v>557</v>
      </c>
      <c r="K11" s="36" t="s">
        <v>76</v>
      </c>
      <c r="L11" s="41"/>
      <c r="M11" s="35"/>
    </row>
    <row r="12" spans="1:14">
      <c r="A12" s="36">
        <f t="shared" si="0"/>
        <v>11</v>
      </c>
      <c r="B12" s="36"/>
      <c r="C12" s="35" t="s">
        <v>603</v>
      </c>
      <c r="D12" s="40" t="s">
        <v>44</v>
      </c>
      <c r="E12" s="42" t="s">
        <v>1016</v>
      </c>
      <c r="F12" s="42">
        <v>1910</v>
      </c>
      <c r="G12" s="36"/>
      <c r="H12" s="55"/>
      <c r="I12" s="40" t="s">
        <v>57</v>
      </c>
      <c r="J12" s="36" t="s">
        <v>557</v>
      </c>
      <c r="K12" s="36" t="s">
        <v>76</v>
      </c>
      <c r="L12" s="41" t="s">
        <v>679</v>
      </c>
      <c r="M12" s="35"/>
    </row>
    <row r="13" spans="1:14">
      <c r="A13" s="36">
        <f t="shared" si="0"/>
        <v>12</v>
      </c>
      <c r="B13" s="36"/>
      <c r="C13" s="35" t="s">
        <v>73</v>
      </c>
      <c r="D13" s="40" t="s">
        <v>44</v>
      </c>
      <c r="E13" s="42" t="s">
        <v>1016</v>
      </c>
      <c r="F13" s="42" t="s">
        <v>13</v>
      </c>
      <c r="G13" s="36"/>
      <c r="H13" s="55"/>
      <c r="I13" s="40" t="s">
        <v>57</v>
      </c>
      <c r="J13" s="36" t="s">
        <v>552</v>
      </c>
      <c r="K13" s="36" t="s">
        <v>76</v>
      </c>
      <c r="L13" s="41"/>
      <c r="M13" s="35"/>
    </row>
    <row r="14" spans="1:14">
      <c r="A14" s="36">
        <f t="shared" si="0"/>
        <v>13</v>
      </c>
      <c r="B14" s="36"/>
      <c r="C14" s="35" t="s">
        <v>604</v>
      </c>
      <c r="D14" s="40" t="s">
        <v>44</v>
      </c>
      <c r="E14" s="42" t="s">
        <v>1016</v>
      </c>
      <c r="F14" s="42">
        <v>1917</v>
      </c>
      <c r="G14" s="36"/>
      <c r="H14" s="55"/>
      <c r="I14" s="40" t="s">
        <v>57</v>
      </c>
      <c r="J14" s="36" t="s">
        <v>557</v>
      </c>
      <c r="K14" s="36" t="s">
        <v>76</v>
      </c>
      <c r="L14" s="41" t="s">
        <v>680</v>
      </c>
      <c r="M14" s="35"/>
    </row>
    <row r="15" spans="1:14">
      <c r="A15" s="36">
        <f t="shared" si="0"/>
        <v>14</v>
      </c>
      <c r="B15" s="36"/>
      <c r="C15" s="35" t="s">
        <v>605</v>
      </c>
      <c r="D15" s="40" t="s">
        <v>44</v>
      </c>
      <c r="E15" s="42" t="s">
        <v>1016</v>
      </c>
      <c r="F15" s="42">
        <v>1911</v>
      </c>
      <c r="G15" s="36"/>
      <c r="H15" s="55"/>
      <c r="I15" s="40" t="s">
        <v>57</v>
      </c>
      <c r="J15" s="36" t="s">
        <v>556</v>
      </c>
      <c r="K15" s="36" t="s">
        <v>76</v>
      </c>
      <c r="L15" s="41" t="s">
        <v>681</v>
      </c>
      <c r="M15" s="35"/>
    </row>
    <row r="16" spans="1:14">
      <c r="A16" s="36">
        <f t="shared" si="0"/>
        <v>15</v>
      </c>
      <c r="B16" s="36"/>
      <c r="C16" s="35" t="s">
        <v>606</v>
      </c>
      <c r="D16" s="40" t="s">
        <v>44</v>
      </c>
      <c r="E16" s="42" t="s">
        <v>1016</v>
      </c>
      <c r="F16" s="42">
        <v>1920</v>
      </c>
      <c r="G16" s="36"/>
      <c r="H16" s="55"/>
      <c r="I16" s="40" t="s">
        <v>57</v>
      </c>
      <c r="J16" s="36" t="s">
        <v>556</v>
      </c>
      <c r="K16" s="36" t="s">
        <v>76</v>
      </c>
      <c r="L16" s="41" t="s">
        <v>682</v>
      </c>
      <c r="M16" s="35"/>
    </row>
    <row r="17" spans="1:13">
      <c r="A17" s="36">
        <f t="shared" si="0"/>
        <v>16</v>
      </c>
      <c r="B17" s="36"/>
      <c r="C17" s="35" t="s">
        <v>607</v>
      </c>
      <c r="D17" s="40" t="s">
        <v>44</v>
      </c>
      <c r="E17" s="42" t="s">
        <v>1016</v>
      </c>
      <c r="F17" s="42">
        <v>1919</v>
      </c>
      <c r="G17" s="36"/>
      <c r="H17" s="55"/>
      <c r="I17" s="40" t="s">
        <v>57</v>
      </c>
      <c r="J17" s="36" t="s">
        <v>553</v>
      </c>
      <c r="K17" s="36" t="s">
        <v>76</v>
      </c>
      <c r="L17" s="41" t="s">
        <v>683</v>
      </c>
      <c r="M17" s="35"/>
    </row>
    <row r="18" spans="1:13">
      <c r="A18" s="36">
        <f t="shared" si="0"/>
        <v>17</v>
      </c>
      <c r="B18" s="36"/>
      <c r="C18" s="35" t="s">
        <v>607</v>
      </c>
      <c r="D18" s="40" t="s">
        <v>44</v>
      </c>
      <c r="E18" s="42" t="s">
        <v>1016</v>
      </c>
      <c r="F18" s="42">
        <v>1920</v>
      </c>
      <c r="G18" s="36"/>
      <c r="H18" s="55"/>
      <c r="I18" s="40" t="s">
        <v>57</v>
      </c>
      <c r="J18" s="36" t="s">
        <v>553</v>
      </c>
      <c r="K18" s="36" t="s">
        <v>76</v>
      </c>
      <c r="L18" s="41" t="s">
        <v>684</v>
      </c>
      <c r="M18" s="35"/>
    </row>
    <row r="19" spans="1:13">
      <c r="A19" s="36">
        <f t="shared" si="0"/>
        <v>18</v>
      </c>
      <c r="B19" s="36"/>
      <c r="C19" s="35" t="s">
        <v>608</v>
      </c>
      <c r="D19" s="40" t="s">
        <v>44</v>
      </c>
      <c r="E19" s="42" t="s">
        <v>1016</v>
      </c>
      <c r="F19" s="42" t="s">
        <v>13</v>
      </c>
      <c r="G19" s="36"/>
      <c r="H19" s="55"/>
      <c r="I19" s="40" t="s">
        <v>57</v>
      </c>
      <c r="J19" s="36" t="s">
        <v>552</v>
      </c>
      <c r="K19" s="36" t="s">
        <v>76</v>
      </c>
      <c r="L19" s="41"/>
      <c r="M19" s="35"/>
    </row>
    <row r="20" spans="1:13">
      <c r="A20" s="36">
        <f t="shared" si="0"/>
        <v>19</v>
      </c>
      <c r="B20" s="36"/>
      <c r="C20" s="35" t="s">
        <v>609</v>
      </c>
      <c r="D20" s="40" t="s">
        <v>44</v>
      </c>
      <c r="E20" s="42" t="s">
        <v>1016</v>
      </c>
      <c r="F20" s="42">
        <v>1938</v>
      </c>
      <c r="G20" s="36"/>
      <c r="H20" s="55"/>
      <c r="I20" s="40" t="s">
        <v>57</v>
      </c>
      <c r="J20" s="36" t="s">
        <v>556</v>
      </c>
      <c r="K20" s="36" t="s">
        <v>671</v>
      </c>
      <c r="L20" s="41" t="s">
        <v>685</v>
      </c>
      <c r="M20" s="35"/>
    </row>
    <row r="21" spans="1:13">
      <c r="A21" s="36">
        <f t="shared" si="0"/>
        <v>20</v>
      </c>
      <c r="B21" s="36"/>
      <c r="C21" s="35" t="s">
        <v>609</v>
      </c>
      <c r="D21" s="40" t="s">
        <v>44</v>
      </c>
      <c r="E21" s="42" t="s">
        <v>1016</v>
      </c>
      <c r="F21" s="42" t="s">
        <v>13</v>
      </c>
      <c r="G21" s="36"/>
      <c r="H21" s="55"/>
      <c r="I21" s="40" t="s">
        <v>57</v>
      </c>
      <c r="J21" s="36" t="s">
        <v>556</v>
      </c>
      <c r="K21" s="36" t="s">
        <v>671</v>
      </c>
      <c r="L21" s="41"/>
      <c r="M21" s="35"/>
    </row>
    <row r="22" spans="1:13">
      <c r="A22" s="36">
        <f t="shared" si="0"/>
        <v>21</v>
      </c>
      <c r="B22" s="36"/>
      <c r="C22" s="35" t="s">
        <v>610</v>
      </c>
      <c r="D22" s="40" t="s">
        <v>44</v>
      </c>
      <c r="E22" s="42" t="s">
        <v>1016</v>
      </c>
      <c r="F22" s="42" t="s">
        <v>13</v>
      </c>
      <c r="G22" s="36"/>
      <c r="H22" s="55"/>
      <c r="I22" s="40" t="s">
        <v>57</v>
      </c>
      <c r="J22" s="36" t="s">
        <v>557</v>
      </c>
      <c r="K22" s="36" t="s">
        <v>76</v>
      </c>
      <c r="L22" s="41"/>
      <c r="M22" s="35"/>
    </row>
    <row r="23" spans="1:13">
      <c r="A23" s="36">
        <f t="shared" si="0"/>
        <v>22</v>
      </c>
      <c r="B23" s="36"/>
      <c r="C23" s="35" t="s">
        <v>611</v>
      </c>
      <c r="D23" s="40" t="s">
        <v>44</v>
      </c>
      <c r="E23" s="42" t="s">
        <v>1016</v>
      </c>
      <c r="F23" s="42">
        <v>1911</v>
      </c>
      <c r="G23" s="36"/>
      <c r="H23" s="55"/>
      <c r="I23" s="40" t="s">
        <v>57</v>
      </c>
      <c r="J23" s="36" t="s">
        <v>557</v>
      </c>
      <c r="K23" s="36" t="s">
        <v>76</v>
      </c>
      <c r="L23" s="41" t="s">
        <v>686</v>
      </c>
      <c r="M23" s="35"/>
    </row>
    <row r="24" spans="1:13">
      <c r="A24" s="36">
        <f t="shared" si="0"/>
        <v>23</v>
      </c>
      <c r="B24" s="36"/>
      <c r="C24" s="35" t="s">
        <v>612</v>
      </c>
      <c r="D24" s="40" t="s">
        <v>44</v>
      </c>
      <c r="E24" s="42" t="s">
        <v>1016</v>
      </c>
      <c r="F24" s="42">
        <v>1911</v>
      </c>
      <c r="G24" s="36"/>
      <c r="H24" s="55"/>
      <c r="I24" s="40" t="s">
        <v>57</v>
      </c>
      <c r="J24" s="36" t="s">
        <v>556</v>
      </c>
      <c r="K24" s="36" t="s">
        <v>76</v>
      </c>
      <c r="L24" s="41" t="s">
        <v>687</v>
      </c>
      <c r="M24" s="35"/>
    </row>
    <row r="25" spans="1:13">
      <c r="A25" s="36">
        <f t="shared" si="0"/>
        <v>24</v>
      </c>
      <c r="B25" s="36"/>
      <c r="C25" s="35" t="s">
        <v>612</v>
      </c>
      <c r="D25" s="40" t="s">
        <v>44</v>
      </c>
      <c r="E25" s="42" t="s">
        <v>1016</v>
      </c>
      <c r="F25" s="42">
        <v>1914</v>
      </c>
      <c r="G25" s="36"/>
      <c r="H25" s="55"/>
      <c r="I25" s="40" t="s">
        <v>57</v>
      </c>
      <c r="J25" s="36" t="s">
        <v>556</v>
      </c>
      <c r="K25" s="36" t="s">
        <v>76</v>
      </c>
      <c r="L25" s="41" t="s">
        <v>688</v>
      </c>
      <c r="M25" s="35"/>
    </row>
    <row r="26" spans="1:13">
      <c r="A26" s="36">
        <f t="shared" si="0"/>
        <v>25</v>
      </c>
      <c r="B26" s="36"/>
      <c r="C26" s="35" t="s">
        <v>613</v>
      </c>
      <c r="D26" s="40" t="s">
        <v>44</v>
      </c>
      <c r="E26" s="42" t="s">
        <v>1016</v>
      </c>
      <c r="F26" s="42">
        <v>1910</v>
      </c>
      <c r="G26" s="36"/>
      <c r="H26" s="55"/>
      <c r="I26" s="40" t="s">
        <v>57</v>
      </c>
      <c r="J26" s="36" t="s">
        <v>556</v>
      </c>
      <c r="K26" s="36" t="s">
        <v>76</v>
      </c>
      <c r="L26" s="41" t="s">
        <v>689</v>
      </c>
      <c r="M26" s="35"/>
    </row>
    <row r="27" spans="1:13">
      <c r="A27" s="36">
        <f t="shared" si="0"/>
        <v>26</v>
      </c>
      <c r="B27" s="36"/>
      <c r="C27" s="35" t="s">
        <v>614</v>
      </c>
      <c r="D27" s="40" t="s">
        <v>44</v>
      </c>
      <c r="E27" s="42" t="s">
        <v>1016</v>
      </c>
      <c r="F27" s="42" t="s">
        <v>13</v>
      </c>
      <c r="G27" s="36"/>
      <c r="H27" s="55"/>
      <c r="I27" s="40" t="s">
        <v>57</v>
      </c>
      <c r="J27" s="36" t="s">
        <v>558</v>
      </c>
      <c r="K27" s="36" t="s">
        <v>76</v>
      </c>
      <c r="L27" s="41"/>
      <c r="M27" s="35"/>
    </row>
    <row r="28" spans="1:13">
      <c r="A28" s="36">
        <f t="shared" si="0"/>
        <v>27</v>
      </c>
      <c r="B28" s="36"/>
      <c r="C28" s="35" t="s">
        <v>615</v>
      </c>
      <c r="D28" s="40" t="s">
        <v>44</v>
      </c>
      <c r="E28" s="42" t="s">
        <v>1016</v>
      </c>
      <c r="F28" s="42">
        <v>1932</v>
      </c>
      <c r="G28" s="36"/>
      <c r="H28" s="55"/>
      <c r="I28" s="40" t="s">
        <v>57</v>
      </c>
      <c r="J28" s="36" t="s">
        <v>556</v>
      </c>
      <c r="K28" s="36" t="s">
        <v>76</v>
      </c>
      <c r="L28" s="41" t="s">
        <v>690</v>
      </c>
      <c r="M28" s="35"/>
    </row>
    <row r="29" spans="1:13">
      <c r="A29" s="36">
        <f t="shared" si="0"/>
        <v>28</v>
      </c>
      <c r="B29" s="36"/>
      <c r="C29" s="35" t="s">
        <v>616</v>
      </c>
      <c r="D29" s="40" t="s">
        <v>44</v>
      </c>
      <c r="E29" s="42" t="s">
        <v>1016</v>
      </c>
      <c r="F29" s="42">
        <v>1911</v>
      </c>
      <c r="G29" s="36"/>
      <c r="H29" s="55"/>
      <c r="I29" s="40" t="s">
        <v>57</v>
      </c>
      <c r="J29" s="36" t="s">
        <v>556</v>
      </c>
      <c r="K29" s="36" t="s">
        <v>76</v>
      </c>
      <c r="L29" s="41" t="s">
        <v>691</v>
      </c>
      <c r="M29" s="35"/>
    </row>
    <row r="30" spans="1:13">
      <c r="A30" s="36">
        <f t="shared" si="0"/>
        <v>29</v>
      </c>
      <c r="B30" s="36"/>
      <c r="C30" s="35" t="s">
        <v>617</v>
      </c>
      <c r="D30" s="40" t="s">
        <v>44</v>
      </c>
      <c r="E30" s="42" t="s">
        <v>1016</v>
      </c>
      <c r="F30" s="42">
        <v>1910</v>
      </c>
      <c r="G30" s="36"/>
      <c r="H30" s="55"/>
      <c r="I30" s="40" t="s">
        <v>57</v>
      </c>
      <c r="J30" s="36" t="s">
        <v>556</v>
      </c>
      <c r="K30" s="36" t="s">
        <v>76</v>
      </c>
      <c r="L30" s="41" t="s">
        <v>692</v>
      </c>
      <c r="M30" s="35"/>
    </row>
    <row r="31" spans="1:13">
      <c r="A31" s="36">
        <f t="shared" si="0"/>
        <v>30</v>
      </c>
      <c r="B31" s="36"/>
      <c r="C31" s="35" t="s">
        <v>618</v>
      </c>
      <c r="D31" s="40" t="s">
        <v>44</v>
      </c>
      <c r="E31" s="42" t="s">
        <v>1016</v>
      </c>
      <c r="F31" s="42" t="s">
        <v>13</v>
      </c>
      <c r="G31" s="36"/>
      <c r="H31" s="55"/>
      <c r="I31" s="40" t="s">
        <v>57</v>
      </c>
      <c r="J31" s="36" t="s">
        <v>557</v>
      </c>
      <c r="K31" s="36" t="s">
        <v>76</v>
      </c>
      <c r="L31" s="41"/>
      <c r="M31" s="35"/>
    </row>
    <row r="32" spans="1:13">
      <c r="A32" s="36">
        <f t="shared" si="0"/>
        <v>31</v>
      </c>
      <c r="B32" s="36"/>
      <c r="C32" s="35" t="s">
        <v>619</v>
      </c>
      <c r="D32" s="40" t="s">
        <v>44</v>
      </c>
      <c r="E32" s="42" t="s">
        <v>1016</v>
      </c>
      <c r="F32" s="42" t="s">
        <v>13</v>
      </c>
      <c r="G32" s="36"/>
      <c r="H32" s="55"/>
      <c r="I32" s="40" t="s">
        <v>57</v>
      </c>
      <c r="J32" s="36" t="s">
        <v>556</v>
      </c>
      <c r="K32" s="36" t="s">
        <v>76</v>
      </c>
      <c r="L32" s="41"/>
      <c r="M32" s="35"/>
    </row>
    <row r="33" spans="1:13">
      <c r="A33" s="36">
        <f t="shared" si="0"/>
        <v>32</v>
      </c>
      <c r="B33" s="36"/>
      <c r="C33" s="35" t="s">
        <v>620</v>
      </c>
      <c r="D33" s="40" t="s">
        <v>44</v>
      </c>
      <c r="E33" s="42" t="s">
        <v>1016</v>
      </c>
      <c r="F33" s="42">
        <v>1917</v>
      </c>
      <c r="G33" s="36"/>
      <c r="H33" s="55"/>
      <c r="I33" s="40" t="s">
        <v>57</v>
      </c>
      <c r="J33" s="36" t="s">
        <v>556</v>
      </c>
      <c r="K33" s="36" t="s">
        <v>76</v>
      </c>
      <c r="L33" s="41" t="s">
        <v>693</v>
      </c>
      <c r="M33" s="35"/>
    </row>
    <row r="34" spans="1:13">
      <c r="A34" s="36">
        <f t="shared" si="0"/>
        <v>33</v>
      </c>
      <c r="B34" s="36"/>
      <c r="C34" s="35" t="s">
        <v>620</v>
      </c>
      <c r="D34" s="40" t="s">
        <v>44</v>
      </c>
      <c r="E34" s="42" t="s">
        <v>1016</v>
      </c>
      <c r="F34" s="42" t="s">
        <v>13</v>
      </c>
      <c r="G34" s="36"/>
      <c r="H34" s="55"/>
      <c r="I34" s="40" t="s">
        <v>57</v>
      </c>
      <c r="J34" s="36" t="s">
        <v>556</v>
      </c>
      <c r="K34" s="36" t="s">
        <v>76</v>
      </c>
      <c r="L34" s="41"/>
      <c r="M34" s="35"/>
    </row>
    <row r="35" spans="1:13">
      <c r="A35" s="36">
        <f t="shared" si="0"/>
        <v>34</v>
      </c>
      <c r="B35" s="36"/>
      <c r="C35" s="35" t="s">
        <v>620</v>
      </c>
      <c r="D35" s="40" t="s">
        <v>44</v>
      </c>
      <c r="E35" s="42" t="s">
        <v>1016</v>
      </c>
      <c r="F35" s="42">
        <v>1915</v>
      </c>
      <c r="G35" s="36"/>
      <c r="H35" s="55"/>
      <c r="I35" s="40" t="s">
        <v>57</v>
      </c>
      <c r="J35" s="36" t="s">
        <v>556</v>
      </c>
      <c r="K35" s="36" t="s">
        <v>76</v>
      </c>
      <c r="L35" s="41" t="s">
        <v>694</v>
      </c>
      <c r="M35" s="35"/>
    </row>
    <row r="36" spans="1:13">
      <c r="A36" s="36">
        <f t="shared" si="0"/>
        <v>35</v>
      </c>
      <c r="B36" s="36"/>
      <c r="C36" s="35" t="s">
        <v>621</v>
      </c>
      <c r="D36" s="40" t="s">
        <v>44</v>
      </c>
      <c r="E36" s="42" t="s">
        <v>1016</v>
      </c>
      <c r="F36" s="42">
        <v>1933</v>
      </c>
      <c r="G36" s="36"/>
      <c r="H36" s="55"/>
      <c r="I36" s="40" t="s">
        <v>57</v>
      </c>
      <c r="J36" s="36" t="s">
        <v>556</v>
      </c>
      <c r="K36" s="36" t="s">
        <v>76</v>
      </c>
      <c r="L36" s="41" t="s">
        <v>695</v>
      </c>
      <c r="M36" s="35"/>
    </row>
    <row r="37" spans="1:13">
      <c r="A37" s="36">
        <f t="shared" si="0"/>
        <v>36</v>
      </c>
      <c r="B37" s="36"/>
      <c r="C37" s="35" t="s">
        <v>622</v>
      </c>
      <c r="D37" s="40" t="s">
        <v>44</v>
      </c>
      <c r="E37" s="42" t="s">
        <v>1016</v>
      </c>
      <c r="F37" s="42">
        <v>1913</v>
      </c>
      <c r="G37" s="36"/>
      <c r="H37" s="55"/>
      <c r="I37" s="40" t="s">
        <v>57</v>
      </c>
      <c r="J37" s="36" t="s">
        <v>556</v>
      </c>
      <c r="K37" s="36" t="s">
        <v>76</v>
      </c>
      <c r="L37" s="41" t="s">
        <v>696</v>
      </c>
      <c r="M37" s="35"/>
    </row>
    <row r="38" spans="1:13">
      <c r="A38" s="36">
        <f t="shared" si="0"/>
        <v>37</v>
      </c>
      <c r="B38" s="36"/>
      <c r="C38" s="35" t="s">
        <v>623</v>
      </c>
      <c r="D38" s="40" t="s">
        <v>44</v>
      </c>
      <c r="E38" s="42" t="s">
        <v>1016</v>
      </c>
      <c r="F38" s="42" t="s">
        <v>13</v>
      </c>
      <c r="G38" s="36"/>
      <c r="H38" s="55"/>
      <c r="I38" s="40" t="s">
        <v>57</v>
      </c>
      <c r="J38" s="36" t="s">
        <v>556</v>
      </c>
      <c r="K38" s="36" t="s">
        <v>76</v>
      </c>
      <c r="L38" s="41"/>
      <c r="M38" s="35"/>
    </row>
    <row r="39" spans="1:13">
      <c r="A39" s="36">
        <f t="shared" si="0"/>
        <v>38</v>
      </c>
      <c r="B39" s="36"/>
      <c r="C39" s="35" t="s">
        <v>623</v>
      </c>
      <c r="D39" s="40" t="s">
        <v>44</v>
      </c>
      <c r="E39" s="42" t="s">
        <v>1016</v>
      </c>
      <c r="F39" s="42">
        <v>1915</v>
      </c>
      <c r="G39" s="36"/>
      <c r="H39" s="55"/>
      <c r="I39" s="40" t="s">
        <v>57</v>
      </c>
      <c r="J39" s="36" t="s">
        <v>556</v>
      </c>
      <c r="K39" s="36" t="s">
        <v>76</v>
      </c>
      <c r="L39" s="41" t="s">
        <v>697</v>
      </c>
      <c r="M39" s="35"/>
    </row>
    <row r="40" spans="1:13">
      <c r="A40" s="36">
        <f t="shared" si="0"/>
        <v>39</v>
      </c>
      <c r="B40" s="36"/>
      <c r="C40" s="35" t="s">
        <v>624</v>
      </c>
      <c r="D40" s="40" t="s">
        <v>44</v>
      </c>
      <c r="E40" s="42" t="s">
        <v>1016</v>
      </c>
      <c r="F40" s="42">
        <v>1909</v>
      </c>
      <c r="G40" s="36"/>
      <c r="H40" s="55"/>
      <c r="I40" s="40" t="s">
        <v>57</v>
      </c>
      <c r="J40" s="36" t="s">
        <v>556</v>
      </c>
      <c r="K40" s="36" t="s">
        <v>76</v>
      </c>
      <c r="L40" s="41" t="s">
        <v>698</v>
      </c>
      <c r="M40" s="35"/>
    </row>
    <row r="41" spans="1:13">
      <c r="A41" s="36">
        <f t="shared" si="0"/>
        <v>40</v>
      </c>
      <c r="B41" s="36"/>
      <c r="C41" s="35" t="s">
        <v>625</v>
      </c>
      <c r="D41" s="40" t="s">
        <v>44</v>
      </c>
      <c r="E41" s="42" t="s">
        <v>1016</v>
      </c>
      <c r="F41" s="42">
        <v>1909</v>
      </c>
      <c r="G41" s="36"/>
      <c r="H41" s="55"/>
      <c r="I41" s="40" t="s">
        <v>57</v>
      </c>
      <c r="J41" s="36" t="s">
        <v>556</v>
      </c>
      <c r="K41" s="36" t="s">
        <v>76</v>
      </c>
      <c r="L41" s="41" t="s">
        <v>699</v>
      </c>
      <c r="M41" s="35"/>
    </row>
    <row r="42" spans="1:13">
      <c r="A42" s="36">
        <f t="shared" si="0"/>
        <v>41</v>
      </c>
      <c r="B42" s="36"/>
      <c r="C42" s="35" t="s">
        <v>626</v>
      </c>
      <c r="D42" s="40" t="s">
        <v>44</v>
      </c>
      <c r="E42" s="42" t="s">
        <v>1016</v>
      </c>
      <c r="F42" s="42" t="s">
        <v>13</v>
      </c>
      <c r="G42" s="36"/>
      <c r="H42" s="55"/>
      <c r="I42" s="40" t="s">
        <v>57</v>
      </c>
      <c r="J42" s="36" t="s">
        <v>556</v>
      </c>
      <c r="K42" s="36" t="s">
        <v>76</v>
      </c>
      <c r="L42" s="41"/>
      <c r="M42" s="35"/>
    </row>
    <row r="43" spans="1:13">
      <c r="A43" s="36">
        <f t="shared" si="0"/>
        <v>42</v>
      </c>
      <c r="B43" s="36"/>
      <c r="C43" s="35" t="s">
        <v>627</v>
      </c>
      <c r="D43" s="40" t="s">
        <v>44</v>
      </c>
      <c r="E43" s="42" t="s">
        <v>1016</v>
      </c>
      <c r="F43" s="42" t="s">
        <v>13</v>
      </c>
      <c r="G43" s="36"/>
      <c r="H43" s="55"/>
      <c r="I43" s="40" t="s">
        <v>57</v>
      </c>
      <c r="J43" s="36" t="s">
        <v>556</v>
      </c>
      <c r="K43" s="36" t="s">
        <v>76</v>
      </c>
      <c r="L43" s="41"/>
      <c r="M43" s="35"/>
    </row>
    <row r="44" spans="1:13">
      <c r="A44" s="36">
        <f t="shared" si="0"/>
        <v>43</v>
      </c>
      <c r="B44" s="36"/>
      <c r="C44" s="35" t="s">
        <v>627</v>
      </c>
      <c r="D44" s="40" t="s">
        <v>44</v>
      </c>
      <c r="E44" s="42" t="s">
        <v>1016</v>
      </c>
      <c r="F44" s="42" t="s">
        <v>13</v>
      </c>
      <c r="G44" s="36"/>
      <c r="H44" s="55"/>
      <c r="I44" s="40" t="s">
        <v>57</v>
      </c>
      <c r="J44" s="36" t="s">
        <v>556</v>
      </c>
      <c r="K44" s="36" t="s">
        <v>76</v>
      </c>
      <c r="L44" s="41"/>
      <c r="M44" s="35"/>
    </row>
    <row r="45" spans="1:13">
      <c r="A45" s="36">
        <f t="shared" si="0"/>
        <v>44</v>
      </c>
      <c r="B45" s="36"/>
      <c r="C45" s="35" t="s">
        <v>628</v>
      </c>
      <c r="D45" s="40" t="s">
        <v>44</v>
      </c>
      <c r="E45" s="42" t="s">
        <v>1016</v>
      </c>
      <c r="F45" s="42">
        <v>1944</v>
      </c>
      <c r="G45" s="36"/>
      <c r="H45" s="55"/>
      <c r="I45" s="40" t="s">
        <v>57</v>
      </c>
      <c r="J45" s="36" t="s">
        <v>556</v>
      </c>
      <c r="K45" s="36" t="s">
        <v>76</v>
      </c>
      <c r="L45" s="41" t="s">
        <v>700</v>
      </c>
      <c r="M45" s="35"/>
    </row>
    <row r="46" spans="1:13">
      <c r="A46" s="36">
        <f t="shared" si="0"/>
        <v>45</v>
      </c>
      <c r="B46" s="36"/>
      <c r="C46" s="35" t="s">
        <v>629</v>
      </c>
      <c r="D46" s="40" t="s">
        <v>44</v>
      </c>
      <c r="E46" s="42" t="s">
        <v>1016</v>
      </c>
      <c r="F46" s="42">
        <v>1918</v>
      </c>
      <c r="G46" s="36"/>
      <c r="H46" s="55"/>
      <c r="I46" s="40" t="s">
        <v>57</v>
      </c>
      <c r="J46" s="36" t="s">
        <v>556</v>
      </c>
      <c r="K46" s="36" t="s">
        <v>76</v>
      </c>
      <c r="L46" s="41" t="s">
        <v>701</v>
      </c>
      <c r="M46" s="35"/>
    </row>
    <row r="47" spans="1:13">
      <c r="A47" s="36">
        <f t="shared" si="0"/>
        <v>46</v>
      </c>
      <c r="B47" s="36"/>
      <c r="C47" s="35" t="s">
        <v>630</v>
      </c>
      <c r="D47" s="40" t="s">
        <v>44</v>
      </c>
      <c r="E47" s="42" t="s">
        <v>1016</v>
      </c>
      <c r="F47" s="42" t="s">
        <v>13</v>
      </c>
      <c r="G47" s="36"/>
      <c r="H47" s="55"/>
      <c r="I47" s="40" t="s">
        <v>57</v>
      </c>
      <c r="J47" s="36" t="s">
        <v>556</v>
      </c>
      <c r="K47" s="36" t="s">
        <v>76</v>
      </c>
      <c r="L47" s="41" t="s">
        <v>702</v>
      </c>
      <c r="M47" s="35"/>
    </row>
    <row r="48" spans="1:13">
      <c r="A48" s="36">
        <f t="shared" si="0"/>
        <v>47</v>
      </c>
      <c r="B48" s="36"/>
      <c r="C48" s="35" t="s">
        <v>631</v>
      </c>
      <c r="D48" s="40" t="s">
        <v>44</v>
      </c>
      <c r="E48" s="42" t="s">
        <v>1016</v>
      </c>
      <c r="F48" s="42">
        <v>1946</v>
      </c>
      <c r="G48" s="36"/>
      <c r="H48" s="55"/>
      <c r="I48" s="40" t="s">
        <v>57</v>
      </c>
      <c r="J48" s="36" t="s">
        <v>556</v>
      </c>
      <c r="K48" s="36" t="s">
        <v>76</v>
      </c>
      <c r="L48" s="41" t="s">
        <v>703</v>
      </c>
      <c r="M48" s="35"/>
    </row>
    <row r="49" spans="1:13">
      <c r="A49" s="36">
        <f t="shared" si="0"/>
        <v>48</v>
      </c>
      <c r="B49" s="36"/>
      <c r="C49" s="35" t="s">
        <v>632</v>
      </c>
      <c r="D49" s="40" t="s">
        <v>44</v>
      </c>
      <c r="E49" s="42" t="s">
        <v>1016</v>
      </c>
      <c r="F49" s="42">
        <v>1934</v>
      </c>
      <c r="G49" s="36"/>
      <c r="H49" s="55"/>
      <c r="I49" s="40" t="s">
        <v>57</v>
      </c>
      <c r="J49" s="36" t="s">
        <v>552</v>
      </c>
      <c r="K49" s="36" t="s">
        <v>671</v>
      </c>
      <c r="L49" s="41" t="s">
        <v>704</v>
      </c>
      <c r="M49" s="35"/>
    </row>
    <row r="50" spans="1:13">
      <c r="A50" s="36">
        <f t="shared" si="0"/>
        <v>49</v>
      </c>
      <c r="B50" s="36"/>
      <c r="C50" s="35" t="s">
        <v>633</v>
      </c>
      <c r="D50" s="40" t="s">
        <v>44</v>
      </c>
      <c r="E50" s="42" t="s">
        <v>1016</v>
      </c>
      <c r="F50" s="42" t="s">
        <v>13</v>
      </c>
      <c r="G50" s="36"/>
      <c r="H50" s="55"/>
      <c r="I50" s="40" t="s">
        <v>57</v>
      </c>
      <c r="J50" s="36" t="s">
        <v>556</v>
      </c>
      <c r="K50" s="36" t="s">
        <v>671</v>
      </c>
      <c r="L50" s="41"/>
      <c r="M50" s="35"/>
    </row>
    <row r="51" spans="1:13">
      <c r="A51" s="36">
        <f t="shared" si="0"/>
        <v>50</v>
      </c>
      <c r="B51" s="36"/>
      <c r="C51" s="35" t="s">
        <v>634</v>
      </c>
      <c r="D51" s="40" t="s">
        <v>44</v>
      </c>
      <c r="E51" s="42" t="s">
        <v>1016</v>
      </c>
      <c r="F51" s="42" t="s">
        <v>13</v>
      </c>
      <c r="G51" s="36"/>
      <c r="H51" s="55"/>
      <c r="I51" s="40" t="s">
        <v>57</v>
      </c>
      <c r="J51" s="36" t="s">
        <v>556</v>
      </c>
      <c r="K51" s="36" t="s">
        <v>76</v>
      </c>
      <c r="L51" s="41"/>
      <c r="M51" s="35"/>
    </row>
    <row r="52" spans="1:13">
      <c r="A52" s="36">
        <f t="shared" si="0"/>
        <v>51</v>
      </c>
      <c r="B52" s="36"/>
      <c r="C52" s="35" t="s">
        <v>635</v>
      </c>
      <c r="D52" s="40" t="s">
        <v>44</v>
      </c>
      <c r="E52" s="42" t="s">
        <v>1016</v>
      </c>
      <c r="F52" s="42" t="s">
        <v>13</v>
      </c>
      <c r="G52" s="36"/>
      <c r="H52" s="55"/>
      <c r="I52" s="40" t="s">
        <v>57</v>
      </c>
      <c r="J52" s="36" t="s">
        <v>552</v>
      </c>
      <c r="K52" s="36" t="s">
        <v>76</v>
      </c>
      <c r="L52" s="41"/>
      <c r="M52" s="35"/>
    </row>
    <row r="53" spans="1:13">
      <c r="A53" s="36">
        <f t="shared" si="0"/>
        <v>52</v>
      </c>
      <c r="B53" s="36"/>
      <c r="C53" s="35" t="s">
        <v>636</v>
      </c>
      <c r="D53" s="40" t="s">
        <v>44</v>
      </c>
      <c r="E53" s="42" t="s">
        <v>1016</v>
      </c>
      <c r="F53" s="42">
        <v>1916</v>
      </c>
      <c r="G53" s="36"/>
      <c r="H53" s="55"/>
      <c r="I53" s="40" t="s">
        <v>57</v>
      </c>
      <c r="J53" s="36" t="s">
        <v>556</v>
      </c>
      <c r="K53" s="36" t="s">
        <v>76</v>
      </c>
      <c r="L53" s="41" t="s">
        <v>705</v>
      </c>
      <c r="M53" s="35"/>
    </row>
    <row r="54" spans="1:13">
      <c r="A54" s="36">
        <f t="shared" si="0"/>
        <v>53</v>
      </c>
      <c r="B54" s="36"/>
      <c r="C54" s="35" t="s">
        <v>637</v>
      </c>
      <c r="D54" s="40" t="s">
        <v>44</v>
      </c>
      <c r="E54" s="42" t="s">
        <v>1016</v>
      </c>
      <c r="F54" s="42" t="s">
        <v>13</v>
      </c>
      <c r="G54" s="36"/>
      <c r="H54" s="55"/>
      <c r="I54" s="40" t="s">
        <v>57</v>
      </c>
      <c r="J54" s="36" t="s">
        <v>556</v>
      </c>
      <c r="K54" s="36" t="s">
        <v>76</v>
      </c>
      <c r="L54" s="41"/>
      <c r="M54" s="35"/>
    </row>
    <row r="55" spans="1:13">
      <c r="A55" s="36">
        <f t="shared" si="0"/>
        <v>54</v>
      </c>
      <c r="B55" s="36"/>
      <c r="C55" s="35" t="s">
        <v>638</v>
      </c>
      <c r="D55" s="40" t="s">
        <v>44</v>
      </c>
      <c r="E55" s="42" t="s">
        <v>1016</v>
      </c>
      <c r="F55" s="42">
        <v>1919</v>
      </c>
      <c r="G55" s="36"/>
      <c r="H55" s="55"/>
      <c r="I55" s="40" t="s">
        <v>57</v>
      </c>
      <c r="J55" s="36" t="s">
        <v>556</v>
      </c>
      <c r="K55" s="36" t="s">
        <v>76</v>
      </c>
      <c r="L55" s="41" t="s">
        <v>706</v>
      </c>
      <c r="M55" s="35"/>
    </row>
    <row r="56" spans="1:13">
      <c r="A56" s="36">
        <f t="shared" si="0"/>
        <v>55</v>
      </c>
      <c r="B56" s="36"/>
      <c r="C56" s="35" t="s">
        <v>639</v>
      </c>
      <c r="D56" s="40" t="s">
        <v>44</v>
      </c>
      <c r="E56" s="42" t="s">
        <v>1016</v>
      </c>
      <c r="F56" s="42" t="s">
        <v>13</v>
      </c>
      <c r="G56" s="36"/>
      <c r="H56" s="55"/>
      <c r="I56" s="40" t="s">
        <v>57</v>
      </c>
      <c r="J56" s="36" t="s">
        <v>556</v>
      </c>
      <c r="K56" s="36" t="s">
        <v>76</v>
      </c>
      <c r="L56" s="41" t="s">
        <v>707</v>
      </c>
      <c r="M56" s="35"/>
    </row>
    <row r="57" spans="1:13">
      <c r="A57" s="36">
        <f t="shared" si="0"/>
        <v>56</v>
      </c>
      <c r="B57" s="36"/>
      <c r="C57" s="35" t="s">
        <v>640</v>
      </c>
      <c r="D57" s="40" t="s">
        <v>44</v>
      </c>
      <c r="E57" s="42" t="s">
        <v>1016</v>
      </c>
      <c r="F57" s="42" t="s">
        <v>13</v>
      </c>
      <c r="G57" s="36"/>
      <c r="H57" s="55"/>
      <c r="I57" s="40" t="s">
        <v>57</v>
      </c>
      <c r="J57" s="36" t="s">
        <v>556</v>
      </c>
      <c r="K57" s="36" t="s">
        <v>76</v>
      </c>
      <c r="L57" s="41"/>
      <c r="M57" s="35"/>
    </row>
    <row r="58" spans="1:13">
      <c r="A58" s="36">
        <f t="shared" si="0"/>
        <v>57</v>
      </c>
      <c r="B58" s="36"/>
      <c r="C58" s="35" t="s">
        <v>674</v>
      </c>
      <c r="D58" s="40" t="s">
        <v>44</v>
      </c>
      <c r="E58" s="42" t="s">
        <v>1016</v>
      </c>
      <c r="F58" s="42" t="s">
        <v>13</v>
      </c>
      <c r="G58" s="36"/>
      <c r="H58" s="55"/>
      <c r="I58" s="40" t="s">
        <v>57</v>
      </c>
      <c r="J58" s="36" t="s">
        <v>552</v>
      </c>
      <c r="K58" s="36" t="s">
        <v>76</v>
      </c>
      <c r="L58" s="41"/>
      <c r="M58" s="35" t="s">
        <v>54</v>
      </c>
    </row>
    <row r="59" spans="1:13">
      <c r="A59" s="36">
        <f t="shared" si="0"/>
        <v>58</v>
      </c>
      <c r="B59" s="36"/>
      <c r="C59" s="35" t="s">
        <v>641</v>
      </c>
      <c r="D59" s="40" t="s">
        <v>44</v>
      </c>
      <c r="E59" s="42" t="s">
        <v>1016</v>
      </c>
      <c r="F59" s="42">
        <v>1920</v>
      </c>
      <c r="G59" s="36"/>
      <c r="H59" s="55"/>
      <c r="I59" s="40" t="s">
        <v>57</v>
      </c>
      <c r="J59" s="36" t="s">
        <v>556</v>
      </c>
      <c r="K59" s="36" t="s">
        <v>76</v>
      </c>
      <c r="L59" s="41" t="s">
        <v>708</v>
      </c>
      <c r="M59" s="35"/>
    </row>
    <row r="60" spans="1:13">
      <c r="A60" s="36">
        <f t="shared" si="0"/>
        <v>59</v>
      </c>
      <c r="B60" s="36"/>
      <c r="C60" s="35" t="s">
        <v>641</v>
      </c>
      <c r="D60" s="40" t="s">
        <v>44</v>
      </c>
      <c r="E60" s="42" t="s">
        <v>1016</v>
      </c>
      <c r="F60" s="42" t="s">
        <v>13</v>
      </c>
      <c r="G60" s="36"/>
      <c r="H60" s="55"/>
      <c r="I60" s="40" t="s">
        <v>57</v>
      </c>
      <c r="J60" s="36" t="s">
        <v>556</v>
      </c>
      <c r="K60" s="36" t="s">
        <v>76</v>
      </c>
      <c r="L60" s="41"/>
      <c r="M60" s="35"/>
    </row>
    <row r="61" spans="1:13">
      <c r="A61" s="36">
        <f t="shared" si="0"/>
        <v>60</v>
      </c>
      <c r="B61" s="36"/>
      <c r="C61" s="35" t="s">
        <v>642</v>
      </c>
      <c r="D61" s="40" t="s">
        <v>44</v>
      </c>
      <c r="E61" s="42" t="s">
        <v>1016</v>
      </c>
      <c r="F61" s="42" t="s">
        <v>13</v>
      </c>
      <c r="G61" s="36"/>
      <c r="H61" s="55"/>
      <c r="I61" s="40" t="s">
        <v>57</v>
      </c>
      <c r="J61" s="36" t="s">
        <v>556</v>
      </c>
      <c r="K61" s="36" t="s">
        <v>76</v>
      </c>
      <c r="L61" s="41"/>
      <c r="M61" s="35"/>
    </row>
    <row r="62" spans="1:13">
      <c r="A62" s="36">
        <f t="shared" si="0"/>
        <v>61</v>
      </c>
      <c r="B62" s="36"/>
      <c r="C62" s="35" t="s">
        <v>643</v>
      </c>
      <c r="D62" s="40" t="s">
        <v>44</v>
      </c>
      <c r="E62" s="42" t="s">
        <v>1016</v>
      </c>
      <c r="F62" s="42">
        <v>1909</v>
      </c>
      <c r="G62" s="36"/>
      <c r="H62" s="55"/>
      <c r="I62" s="40" t="s">
        <v>57</v>
      </c>
      <c r="J62" s="36" t="s">
        <v>556</v>
      </c>
      <c r="K62" s="36" t="s">
        <v>76</v>
      </c>
      <c r="L62" s="41" t="s">
        <v>709</v>
      </c>
      <c r="M62" s="35"/>
    </row>
    <row r="63" spans="1:13">
      <c r="A63" s="36">
        <f t="shared" si="0"/>
        <v>62</v>
      </c>
      <c r="B63" s="36"/>
      <c r="C63" s="35" t="s">
        <v>644</v>
      </c>
      <c r="D63" s="40" t="s">
        <v>44</v>
      </c>
      <c r="E63" s="42" t="s">
        <v>1016</v>
      </c>
      <c r="F63" s="42" t="s">
        <v>13</v>
      </c>
      <c r="G63" s="36"/>
      <c r="H63" s="55"/>
      <c r="I63" s="40" t="s">
        <v>57</v>
      </c>
      <c r="J63" s="36" t="s">
        <v>552</v>
      </c>
      <c r="K63" s="36" t="s">
        <v>671</v>
      </c>
      <c r="L63" s="41"/>
      <c r="M63" s="35"/>
    </row>
    <row r="64" spans="1:13">
      <c r="A64" s="36">
        <f t="shared" si="0"/>
        <v>63</v>
      </c>
      <c r="B64" s="36"/>
      <c r="C64" s="35" t="s">
        <v>645</v>
      </c>
      <c r="D64" s="40" t="s">
        <v>44</v>
      </c>
      <c r="E64" s="42" t="s">
        <v>1016</v>
      </c>
      <c r="F64" s="42">
        <v>1909</v>
      </c>
      <c r="G64" s="36"/>
      <c r="H64" s="55"/>
      <c r="I64" s="40" t="s">
        <v>57</v>
      </c>
      <c r="J64" s="36" t="s">
        <v>556</v>
      </c>
      <c r="K64" s="36" t="s">
        <v>76</v>
      </c>
      <c r="L64" s="41" t="s">
        <v>710</v>
      </c>
      <c r="M64" s="35"/>
    </row>
    <row r="65" spans="1:13">
      <c r="A65" s="36">
        <f t="shared" si="0"/>
        <v>64</v>
      </c>
      <c r="B65" s="36"/>
      <c r="C65" s="35" t="s">
        <v>646</v>
      </c>
      <c r="D65" s="40" t="s">
        <v>44</v>
      </c>
      <c r="E65" s="42" t="s">
        <v>1016</v>
      </c>
      <c r="F65" s="42">
        <v>1932</v>
      </c>
      <c r="G65" s="36"/>
      <c r="H65" s="55"/>
      <c r="I65" s="40" t="s">
        <v>57</v>
      </c>
      <c r="J65" s="36" t="s">
        <v>556</v>
      </c>
      <c r="K65" s="36" t="s">
        <v>76</v>
      </c>
      <c r="L65" s="41" t="s">
        <v>711</v>
      </c>
      <c r="M65" s="35"/>
    </row>
    <row r="66" spans="1:13">
      <c r="A66" s="36">
        <f t="shared" si="0"/>
        <v>65</v>
      </c>
      <c r="B66" s="36"/>
      <c r="C66" s="35" t="s">
        <v>647</v>
      </c>
      <c r="D66" s="40" t="s">
        <v>44</v>
      </c>
      <c r="E66" s="42" t="s">
        <v>1016</v>
      </c>
      <c r="F66" s="42" t="s">
        <v>13</v>
      </c>
      <c r="G66" s="36"/>
      <c r="H66" s="55"/>
      <c r="I66" s="40" t="s">
        <v>57</v>
      </c>
      <c r="J66" s="36" t="s">
        <v>556</v>
      </c>
      <c r="K66" s="36" t="s">
        <v>76</v>
      </c>
      <c r="L66" s="41"/>
      <c r="M66" s="35"/>
    </row>
    <row r="67" spans="1:13">
      <c r="A67" s="36">
        <f t="shared" si="0"/>
        <v>66</v>
      </c>
      <c r="B67" s="36"/>
      <c r="C67" s="35" t="s">
        <v>648</v>
      </c>
      <c r="D67" s="40" t="s">
        <v>44</v>
      </c>
      <c r="E67" s="42" t="s">
        <v>1016</v>
      </c>
      <c r="F67" s="42" t="s">
        <v>13</v>
      </c>
      <c r="G67" s="36"/>
      <c r="H67" s="55"/>
      <c r="I67" s="40" t="s">
        <v>57</v>
      </c>
      <c r="J67" s="36" t="s">
        <v>556</v>
      </c>
      <c r="K67" s="36" t="s">
        <v>76</v>
      </c>
      <c r="L67" s="41"/>
      <c r="M67" s="35"/>
    </row>
    <row r="68" spans="1:13">
      <c r="A68" s="36">
        <f t="shared" ref="A68:A96" si="1">A67+1</f>
        <v>67</v>
      </c>
      <c r="B68" s="36"/>
      <c r="C68" s="35" t="s">
        <v>649</v>
      </c>
      <c r="D68" s="40" t="s">
        <v>44</v>
      </c>
      <c r="E68" s="42" t="s">
        <v>1016</v>
      </c>
      <c r="F68" s="42">
        <v>1934</v>
      </c>
      <c r="G68" s="36"/>
      <c r="H68" s="55"/>
      <c r="I68" s="40" t="s">
        <v>57</v>
      </c>
      <c r="J68" s="36" t="s">
        <v>556</v>
      </c>
      <c r="K68" s="36" t="s">
        <v>671</v>
      </c>
      <c r="L68" s="41" t="s">
        <v>712</v>
      </c>
      <c r="M68" s="35"/>
    </row>
    <row r="69" spans="1:13">
      <c r="A69" s="36">
        <f t="shared" si="1"/>
        <v>68</v>
      </c>
      <c r="B69" s="36">
        <f>A70</f>
        <v>69</v>
      </c>
      <c r="C69" s="35" t="s">
        <v>649</v>
      </c>
      <c r="D69" s="40" t="s">
        <v>44</v>
      </c>
      <c r="E69" s="42" t="s">
        <v>1016</v>
      </c>
      <c r="F69" s="42" t="s">
        <v>13</v>
      </c>
      <c r="G69" s="36"/>
      <c r="H69" s="55"/>
      <c r="I69" s="40" t="s">
        <v>57</v>
      </c>
      <c r="J69" s="36" t="s">
        <v>556</v>
      </c>
      <c r="K69" s="36" t="s">
        <v>671</v>
      </c>
      <c r="L69" s="41"/>
      <c r="M69" s="35"/>
    </row>
    <row r="70" spans="1:13">
      <c r="A70" s="36">
        <f t="shared" si="1"/>
        <v>69</v>
      </c>
      <c r="B70" s="36">
        <f>A69</f>
        <v>68</v>
      </c>
      <c r="C70" s="35" t="s">
        <v>650</v>
      </c>
      <c r="D70" s="40" t="s">
        <v>44</v>
      </c>
      <c r="E70" s="42" t="s">
        <v>1016</v>
      </c>
      <c r="F70" s="42">
        <v>1911</v>
      </c>
      <c r="G70" s="36"/>
      <c r="H70" s="55"/>
      <c r="I70" s="40" t="s">
        <v>57</v>
      </c>
      <c r="J70" s="36" t="s">
        <v>556</v>
      </c>
      <c r="K70" s="36" t="s">
        <v>76</v>
      </c>
      <c r="L70" s="41" t="s">
        <v>713</v>
      </c>
      <c r="M70" s="35"/>
    </row>
    <row r="71" spans="1:13">
      <c r="A71" s="36">
        <f t="shared" si="1"/>
        <v>70</v>
      </c>
      <c r="B71" s="36"/>
      <c r="C71" s="35" t="s">
        <v>651</v>
      </c>
      <c r="D71" s="40" t="s">
        <v>44</v>
      </c>
      <c r="E71" s="42" t="s">
        <v>1016</v>
      </c>
      <c r="F71" s="42">
        <v>1911</v>
      </c>
      <c r="G71" s="36"/>
      <c r="H71" s="55"/>
      <c r="I71" s="40" t="s">
        <v>57</v>
      </c>
      <c r="J71" s="36" t="s">
        <v>556</v>
      </c>
      <c r="K71" s="36" t="s">
        <v>76</v>
      </c>
      <c r="L71" s="41" t="s">
        <v>714</v>
      </c>
      <c r="M71" s="35"/>
    </row>
    <row r="72" spans="1:13">
      <c r="A72" s="36">
        <f t="shared" si="1"/>
        <v>71</v>
      </c>
      <c r="B72" s="36"/>
      <c r="C72" s="35" t="s">
        <v>651</v>
      </c>
      <c r="D72" s="40" t="s">
        <v>44</v>
      </c>
      <c r="E72" s="42" t="s">
        <v>1016</v>
      </c>
      <c r="F72" s="42">
        <v>1909</v>
      </c>
      <c r="G72" s="36"/>
      <c r="H72" s="55"/>
      <c r="I72" s="40" t="s">
        <v>57</v>
      </c>
      <c r="J72" s="36" t="s">
        <v>556</v>
      </c>
      <c r="K72" s="36" t="s">
        <v>76</v>
      </c>
      <c r="L72" s="41" t="s">
        <v>715</v>
      </c>
      <c r="M72" s="35"/>
    </row>
    <row r="73" spans="1:13">
      <c r="A73" s="36">
        <f t="shared" si="1"/>
        <v>72</v>
      </c>
      <c r="B73" s="36"/>
      <c r="C73" s="35" t="s">
        <v>652</v>
      </c>
      <c r="D73" s="40" t="s">
        <v>44</v>
      </c>
      <c r="E73" s="42" t="s">
        <v>1016</v>
      </c>
      <c r="F73" s="42" t="s">
        <v>13</v>
      </c>
      <c r="G73" s="36"/>
      <c r="H73" s="55"/>
      <c r="I73" s="40" t="s">
        <v>57</v>
      </c>
      <c r="J73" s="36" t="s">
        <v>557</v>
      </c>
      <c r="K73" s="36" t="s">
        <v>76</v>
      </c>
      <c r="L73" s="41"/>
      <c r="M73" s="35"/>
    </row>
    <row r="74" spans="1:13">
      <c r="A74" s="36">
        <f t="shared" si="1"/>
        <v>73</v>
      </c>
      <c r="B74" s="36"/>
      <c r="C74" s="35" t="s">
        <v>653</v>
      </c>
      <c r="D74" s="40" t="s">
        <v>44</v>
      </c>
      <c r="E74" s="42" t="s">
        <v>1016</v>
      </c>
      <c r="F74" s="42" t="s">
        <v>13</v>
      </c>
      <c r="G74" s="36"/>
      <c r="H74" s="55"/>
      <c r="I74" s="40" t="s">
        <v>57</v>
      </c>
      <c r="J74" s="36" t="s">
        <v>556</v>
      </c>
      <c r="K74" s="36" t="s">
        <v>76</v>
      </c>
      <c r="L74" s="41"/>
      <c r="M74" s="35"/>
    </row>
    <row r="75" spans="1:13">
      <c r="A75" s="36">
        <f t="shared" si="1"/>
        <v>74</v>
      </c>
      <c r="B75" s="36"/>
      <c r="C75" s="35" t="s">
        <v>654</v>
      </c>
      <c r="D75" s="40" t="s">
        <v>44</v>
      </c>
      <c r="E75" s="42" t="s">
        <v>1016</v>
      </c>
      <c r="F75" s="42">
        <v>1910</v>
      </c>
      <c r="G75" s="36"/>
      <c r="H75" s="55"/>
      <c r="I75" s="40" t="s">
        <v>57</v>
      </c>
      <c r="J75" s="36" t="s">
        <v>556</v>
      </c>
      <c r="K75" s="36" t="s">
        <v>76</v>
      </c>
      <c r="L75" s="41" t="s">
        <v>716</v>
      </c>
      <c r="M75" s="35"/>
    </row>
    <row r="76" spans="1:13">
      <c r="A76" s="36">
        <f t="shared" si="1"/>
        <v>75</v>
      </c>
      <c r="B76" s="36"/>
      <c r="C76" s="35" t="s">
        <v>655</v>
      </c>
      <c r="D76" s="40" t="s">
        <v>44</v>
      </c>
      <c r="E76" s="42" t="s">
        <v>1016</v>
      </c>
      <c r="F76" s="42">
        <v>1921</v>
      </c>
      <c r="G76" s="36"/>
      <c r="H76" s="55"/>
      <c r="I76" s="40" t="s">
        <v>57</v>
      </c>
      <c r="J76" s="36" t="s">
        <v>556</v>
      </c>
      <c r="K76" s="36" t="s">
        <v>76</v>
      </c>
      <c r="L76" s="41" t="s">
        <v>717</v>
      </c>
      <c r="M76" s="35"/>
    </row>
    <row r="77" spans="1:13">
      <c r="A77" s="36">
        <f t="shared" si="1"/>
        <v>76</v>
      </c>
      <c r="B77" s="36"/>
      <c r="C77" s="35" t="s">
        <v>656</v>
      </c>
      <c r="D77" s="40" t="s">
        <v>44</v>
      </c>
      <c r="E77" s="42" t="s">
        <v>1016</v>
      </c>
      <c r="F77" s="42">
        <v>1912</v>
      </c>
      <c r="G77" s="36"/>
      <c r="H77" s="55"/>
      <c r="I77" s="40" t="s">
        <v>57</v>
      </c>
      <c r="J77" s="36" t="s">
        <v>556</v>
      </c>
      <c r="K77" s="36" t="s">
        <v>76</v>
      </c>
      <c r="L77" s="41" t="s">
        <v>718</v>
      </c>
      <c r="M77" s="35"/>
    </row>
    <row r="78" spans="1:13">
      <c r="A78" s="36">
        <f t="shared" si="1"/>
        <v>77</v>
      </c>
      <c r="B78" s="36"/>
      <c r="C78" s="35" t="s">
        <v>656</v>
      </c>
      <c r="D78" s="40" t="s">
        <v>44</v>
      </c>
      <c r="E78" s="42" t="s">
        <v>1016</v>
      </c>
      <c r="F78" s="42">
        <v>1913</v>
      </c>
      <c r="G78" s="36"/>
      <c r="H78" s="55"/>
      <c r="I78" s="40" t="s">
        <v>57</v>
      </c>
      <c r="J78" s="36" t="s">
        <v>556</v>
      </c>
      <c r="K78" s="36" t="s">
        <v>76</v>
      </c>
      <c r="L78" s="41" t="s">
        <v>719</v>
      </c>
      <c r="M78" s="35"/>
    </row>
    <row r="79" spans="1:13">
      <c r="A79" s="36">
        <f t="shared" si="1"/>
        <v>78</v>
      </c>
      <c r="B79" s="36"/>
      <c r="C79" s="35" t="s">
        <v>657</v>
      </c>
      <c r="D79" s="40" t="s">
        <v>44</v>
      </c>
      <c r="E79" s="42" t="s">
        <v>1016</v>
      </c>
      <c r="F79" s="42" t="s">
        <v>13</v>
      </c>
      <c r="G79" s="36"/>
      <c r="H79" s="55"/>
      <c r="I79" s="40" t="s">
        <v>57</v>
      </c>
      <c r="J79" s="36" t="s">
        <v>556</v>
      </c>
      <c r="K79" s="36" t="s">
        <v>76</v>
      </c>
      <c r="L79" s="41"/>
      <c r="M79" s="35"/>
    </row>
    <row r="80" spans="1:13">
      <c r="A80" s="36">
        <f t="shared" si="1"/>
        <v>79</v>
      </c>
      <c r="B80" s="36"/>
      <c r="C80" s="35" t="s">
        <v>658</v>
      </c>
      <c r="D80" s="40" t="s">
        <v>44</v>
      </c>
      <c r="E80" s="42" t="s">
        <v>1016</v>
      </c>
      <c r="F80" s="42" t="s">
        <v>13</v>
      </c>
      <c r="G80" s="36"/>
      <c r="H80" s="55"/>
      <c r="I80" s="40" t="s">
        <v>57</v>
      </c>
      <c r="J80" s="36" t="s">
        <v>556</v>
      </c>
      <c r="K80" s="36" t="s">
        <v>76</v>
      </c>
      <c r="L80" s="41"/>
      <c r="M80" s="35"/>
    </row>
    <row r="81" spans="1:13">
      <c r="A81" s="36">
        <f t="shared" si="1"/>
        <v>80</v>
      </c>
      <c r="B81" s="36"/>
      <c r="C81" s="35" t="s">
        <v>659</v>
      </c>
      <c r="D81" s="40" t="s">
        <v>44</v>
      </c>
      <c r="E81" s="42" t="s">
        <v>1016</v>
      </c>
      <c r="F81" s="42">
        <v>1909</v>
      </c>
      <c r="G81" s="36"/>
      <c r="H81" s="55"/>
      <c r="I81" s="40" t="s">
        <v>57</v>
      </c>
      <c r="J81" s="36" t="s">
        <v>556</v>
      </c>
      <c r="K81" s="36" t="s">
        <v>76</v>
      </c>
      <c r="L81" s="41" t="s">
        <v>720</v>
      </c>
      <c r="M81" s="35"/>
    </row>
    <row r="82" spans="1:13">
      <c r="A82" s="36">
        <f t="shared" si="1"/>
        <v>81</v>
      </c>
      <c r="B82" s="36"/>
      <c r="C82" s="35" t="s">
        <v>659</v>
      </c>
      <c r="D82" s="40" t="s">
        <v>44</v>
      </c>
      <c r="E82" s="42" t="s">
        <v>1016</v>
      </c>
      <c r="F82" s="42">
        <v>1911</v>
      </c>
      <c r="G82" s="36"/>
      <c r="H82" s="55"/>
      <c r="I82" s="40" t="s">
        <v>57</v>
      </c>
      <c r="J82" s="36" t="s">
        <v>556</v>
      </c>
      <c r="K82" s="36" t="s">
        <v>76</v>
      </c>
      <c r="L82" s="41" t="s">
        <v>721</v>
      </c>
      <c r="M82" s="35"/>
    </row>
    <row r="83" spans="1:13">
      <c r="A83" s="36">
        <f t="shared" si="1"/>
        <v>82</v>
      </c>
      <c r="B83" s="36"/>
      <c r="C83" s="35" t="s">
        <v>660</v>
      </c>
      <c r="D83" s="40" t="s">
        <v>44</v>
      </c>
      <c r="E83" s="42" t="s">
        <v>1016</v>
      </c>
      <c r="F83" s="42">
        <v>1910</v>
      </c>
      <c r="G83" s="36"/>
      <c r="H83" s="55"/>
      <c r="I83" s="40" t="s">
        <v>57</v>
      </c>
      <c r="J83" s="36" t="s">
        <v>556</v>
      </c>
      <c r="K83" s="36" t="s">
        <v>76</v>
      </c>
      <c r="L83" s="41" t="s">
        <v>722</v>
      </c>
      <c r="M83" s="35"/>
    </row>
    <row r="84" spans="1:13">
      <c r="A84" s="36">
        <f t="shared" si="1"/>
        <v>83</v>
      </c>
      <c r="B84" s="36"/>
      <c r="C84" s="35" t="s">
        <v>661</v>
      </c>
      <c r="D84" s="40" t="s">
        <v>44</v>
      </c>
      <c r="E84" s="42" t="s">
        <v>1016</v>
      </c>
      <c r="F84" s="42">
        <v>1909</v>
      </c>
      <c r="G84" s="36"/>
      <c r="H84" s="55"/>
      <c r="I84" s="40" t="s">
        <v>57</v>
      </c>
      <c r="J84" s="36" t="s">
        <v>556</v>
      </c>
      <c r="K84" s="36" t="s">
        <v>76</v>
      </c>
      <c r="L84" s="41" t="s">
        <v>723</v>
      </c>
      <c r="M84" s="35"/>
    </row>
    <row r="85" spans="1:13">
      <c r="A85" s="36">
        <f t="shared" si="1"/>
        <v>84</v>
      </c>
      <c r="B85" s="36"/>
      <c r="C85" s="35" t="s">
        <v>662</v>
      </c>
      <c r="D85" s="40" t="s">
        <v>44</v>
      </c>
      <c r="E85" s="42" t="s">
        <v>1016</v>
      </c>
      <c r="F85" s="42" t="s">
        <v>13</v>
      </c>
      <c r="G85" s="36"/>
      <c r="H85" s="55"/>
      <c r="I85" s="40" t="s">
        <v>57</v>
      </c>
      <c r="J85" s="36" t="s">
        <v>552</v>
      </c>
      <c r="K85" s="36" t="s">
        <v>76</v>
      </c>
      <c r="L85" s="41"/>
      <c r="M85" s="35"/>
    </row>
    <row r="86" spans="1:13">
      <c r="A86" s="36">
        <f t="shared" si="1"/>
        <v>85</v>
      </c>
      <c r="B86" s="36"/>
      <c r="C86" s="35" t="s">
        <v>663</v>
      </c>
      <c r="D86" s="40" t="s">
        <v>44</v>
      </c>
      <c r="E86" s="42" t="s">
        <v>1016</v>
      </c>
      <c r="F86" s="42" t="s">
        <v>13</v>
      </c>
      <c r="G86" s="36"/>
      <c r="H86" s="55"/>
      <c r="I86" s="40" t="s">
        <v>57</v>
      </c>
      <c r="J86" s="36" t="s">
        <v>558</v>
      </c>
      <c r="K86" s="36" t="s">
        <v>76</v>
      </c>
      <c r="L86" s="41"/>
      <c r="M86" s="35"/>
    </row>
    <row r="87" spans="1:13">
      <c r="A87" s="36">
        <f t="shared" si="1"/>
        <v>86</v>
      </c>
      <c r="B87" s="36"/>
      <c r="C87" s="35" t="s">
        <v>664</v>
      </c>
      <c r="D87" s="40" t="s">
        <v>44</v>
      </c>
      <c r="E87" s="42" t="s">
        <v>1016</v>
      </c>
      <c r="F87" s="42">
        <v>1911</v>
      </c>
      <c r="G87" s="36"/>
      <c r="H87" s="55"/>
      <c r="I87" s="40" t="s">
        <v>57</v>
      </c>
      <c r="J87" s="36" t="s">
        <v>556</v>
      </c>
      <c r="K87" s="36" t="s">
        <v>76</v>
      </c>
      <c r="L87" s="41" t="s">
        <v>724</v>
      </c>
      <c r="M87" s="35"/>
    </row>
    <row r="88" spans="1:13">
      <c r="A88" s="36">
        <f t="shared" si="1"/>
        <v>87</v>
      </c>
      <c r="B88" s="36"/>
      <c r="C88" s="35" t="s">
        <v>665</v>
      </c>
      <c r="D88" s="40">
        <v>5</v>
      </c>
      <c r="E88" s="36">
        <v>1912</v>
      </c>
      <c r="F88" s="42" t="s">
        <v>13</v>
      </c>
      <c r="G88" s="36"/>
      <c r="H88" s="55"/>
      <c r="I88" s="40" t="s">
        <v>57</v>
      </c>
      <c r="J88" s="36" t="s">
        <v>556</v>
      </c>
      <c r="K88" s="36" t="s">
        <v>76</v>
      </c>
      <c r="L88" s="41"/>
      <c r="M88" s="35"/>
    </row>
    <row r="89" spans="1:13">
      <c r="A89" s="36">
        <f t="shared" si="1"/>
        <v>88</v>
      </c>
      <c r="B89" s="36"/>
      <c r="C89" s="35" t="s">
        <v>633</v>
      </c>
      <c r="D89" s="40">
        <v>17</v>
      </c>
      <c r="E89" s="36">
        <v>1912</v>
      </c>
      <c r="F89" s="42" t="s">
        <v>13</v>
      </c>
      <c r="G89" s="36"/>
      <c r="H89" s="55"/>
      <c r="I89" s="40" t="s">
        <v>57</v>
      </c>
      <c r="J89" s="36" t="s">
        <v>556</v>
      </c>
      <c r="K89" s="36" t="s">
        <v>76</v>
      </c>
      <c r="L89" s="41"/>
      <c r="M89" s="35"/>
    </row>
    <row r="90" spans="1:13">
      <c r="A90" s="36">
        <f t="shared" si="1"/>
        <v>89</v>
      </c>
      <c r="B90" s="36"/>
      <c r="C90" s="35" t="s">
        <v>666</v>
      </c>
      <c r="D90" s="40">
        <v>26</v>
      </c>
      <c r="E90" s="36">
        <v>1912</v>
      </c>
      <c r="F90" s="42">
        <v>1932</v>
      </c>
      <c r="G90" s="36"/>
      <c r="H90" s="55"/>
      <c r="I90" s="40" t="s">
        <v>57</v>
      </c>
      <c r="J90" s="36" t="s">
        <v>556</v>
      </c>
      <c r="K90" s="36" t="s">
        <v>671</v>
      </c>
      <c r="L90" s="41" t="s">
        <v>725</v>
      </c>
      <c r="M90" s="35"/>
    </row>
    <row r="91" spans="1:13">
      <c r="A91" s="36">
        <f t="shared" si="1"/>
        <v>90</v>
      </c>
      <c r="B91" s="36"/>
      <c r="C91" s="35" t="s">
        <v>667</v>
      </c>
      <c r="D91" s="40">
        <v>160</v>
      </c>
      <c r="E91" s="36">
        <v>1913</v>
      </c>
      <c r="F91" s="42" t="s">
        <v>13</v>
      </c>
      <c r="G91" s="36"/>
      <c r="H91" s="55"/>
      <c r="I91" s="40" t="s">
        <v>57</v>
      </c>
      <c r="J91" s="36" t="s">
        <v>556</v>
      </c>
      <c r="K91" s="36" t="s">
        <v>76</v>
      </c>
      <c r="L91" s="41"/>
      <c r="M91" s="35"/>
    </row>
    <row r="92" spans="1:13">
      <c r="A92" s="36">
        <f t="shared" si="1"/>
        <v>91</v>
      </c>
      <c r="B92" s="36"/>
      <c r="C92" s="35" t="s">
        <v>673</v>
      </c>
      <c r="D92" s="40">
        <v>210</v>
      </c>
      <c r="E92" s="36">
        <v>1913</v>
      </c>
      <c r="F92" s="42" t="s">
        <v>13</v>
      </c>
      <c r="G92" s="36"/>
      <c r="H92" s="55"/>
      <c r="I92" s="40" t="s">
        <v>57</v>
      </c>
      <c r="J92" s="36" t="s">
        <v>556</v>
      </c>
      <c r="K92" s="36" t="s">
        <v>76</v>
      </c>
      <c r="L92" s="41"/>
      <c r="M92" s="35" t="s">
        <v>54</v>
      </c>
    </row>
    <row r="93" spans="1:13">
      <c r="A93" s="36">
        <f t="shared" si="1"/>
        <v>92</v>
      </c>
      <c r="B93" s="36"/>
      <c r="C93" s="35" t="s">
        <v>668</v>
      </c>
      <c r="D93" s="40">
        <v>210</v>
      </c>
      <c r="E93" s="36">
        <v>1913</v>
      </c>
      <c r="F93" s="42">
        <v>1913</v>
      </c>
      <c r="G93" s="36"/>
      <c r="H93" s="55"/>
      <c r="I93" s="40" t="s">
        <v>57</v>
      </c>
      <c r="J93" s="36" t="s">
        <v>556</v>
      </c>
      <c r="K93" s="36" t="s">
        <v>76</v>
      </c>
      <c r="L93" s="41" t="s">
        <v>726</v>
      </c>
      <c r="M93" s="35"/>
    </row>
    <row r="94" spans="1:13">
      <c r="A94" s="36">
        <f t="shared" si="1"/>
        <v>93</v>
      </c>
      <c r="B94" s="36"/>
      <c r="C94" s="35" t="s">
        <v>1586</v>
      </c>
      <c r="D94" s="40">
        <v>210</v>
      </c>
      <c r="E94" s="36">
        <v>1913</v>
      </c>
      <c r="F94" s="42">
        <v>1915</v>
      </c>
      <c r="G94" s="36"/>
      <c r="H94" s="55"/>
      <c r="I94" s="40" t="s">
        <v>57</v>
      </c>
      <c r="J94" s="36" t="s">
        <v>556</v>
      </c>
      <c r="K94" s="36" t="s">
        <v>76</v>
      </c>
      <c r="L94" s="41" t="s">
        <v>727</v>
      </c>
      <c r="M94" s="35"/>
    </row>
    <row r="95" spans="1:13">
      <c r="A95" s="36">
        <f t="shared" si="1"/>
        <v>94</v>
      </c>
      <c r="B95" s="36"/>
      <c r="C95" s="35" t="s">
        <v>669</v>
      </c>
      <c r="D95" s="40">
        <v>404</v>
      </c>
      <c r="E95" s="36">
        <v>1914</v>
      </c>
      <c r="F95" s="42" t="s">
        <v>13</v>
      </c>
      <c r="G95" s="36"/>
      <c r="H95" s="55"/>
      <c r="I95" s="40" t="s">
        <v>57</v>
      </c>
      <c r="J95" s="36" t="s">
        <v>553</v>
      </c>
      <c r="K95" s="36" t="s">
        <v>76</v>
      </c>
      <c r="L95" s="41"/>
      <c r="M95" s="35"/>
    </row>
    <row r="96" spans="1:13">
      <c r="A96" s="36">
        <f t="shared" si="1"/>
        <v>95</v>
      </c>
      <c r="B96" s="36"/>
      <c r="C96" s="35" t="s">
        <v>670</v>
      </c>
      <c r="D96" s="40">
        <v>404</v>
      </c>
      <c r="E96" s="36">
        <v>1914</v>
      </c>
      <c r="F96" s="42" t="s">
        <v>13</v>
      </c>
      <c r="G96" s="36"/>
      <c r="H96" s="55"/>
      <c r="I96" s="40" t="s">
        <v>57</v>
      </c>
      <c r="J96" s="36" t="s">
        <v>553</v>
      </c>
      <c r="K96" s="36" t="s">
        <v>76</v>
      </c>
      <c r="L96" s="41"/>
      <c r="M96" s="35"/>
    </row>
    <row r="97" spans="1:13">
      <c r="A97" s="36"/>
      <c r="B97" s="36"/>
      <c r="C97" s="39"/>
      <c r="D97" s="40"/>
      <c r="E97" s="36"/>
      <c r="F97" s="36"/>
      <c r="G97" s="36"/>
      <c r="H97" s="40"/>
      <c r="I97" s="40"/>
      <c r="J97" s="36"/>
      <c r="K97" s="36"/>
      <c r="L97" s="41"/>
      <c r="M97" s="35"/>
    </row>
    <row r="98" spans="1:13">
      <c r="A98" s="36"/>
      <c r="B98" s="36"/>
      <c r="C98" s="79" t="s">
        <v>60</v>
      </c>
      <c r="D98" s="80">
        <f>SUBTOTAL(3,D2:D96)</f>
        <v>95</v>
      </c>
      <c r="E98" s="36"/>
      <c r="F98" s="36"/>
      <c r="G98" s="36"/>
      <c r="H98" s="36"/>
      <c r="I98" s="36"/>
      <c r="J98" s="36"/>
      <c r="K98" s="36"/>
      <c r="L98" s="41"/>
      <c r="M98" s="35"/>
    </row>
    <row r="99" spans="1:13">
      <c r="A99" s="36"/>
      <c r="B99" s="36"/>
      <c r="C99" s="39"/>
      <c r="D99" s="36"/>
      <c r="E99" s="36"/>
      <c r="F99" s="36"/>
      <c r="G99" s="36"/>
      <c r="H99" s="36"/>
      <c r="I99" s="36"/>
      <c r="J99" s="36"/>
      <c r="K99" s="36"/>
      <c r="L99" s="41"/>
      <c r="M99" s="35"/>
    </row>
    <row r="100" spans="1:13">
      <c r="D100" s="4"/>
      <c r="H100" s="4"/>
      <c r="I100" s="4"/>
    </row>
    <row r="101" spans="1:13">
      <c r="D101" s="4"/>
      <c r="H101" s="4"/>
      <c r="I101" s="4"/>
    </row>
    <row r="102" spans="1:13">
      <c r="D102" s="4"/>
      <c r="H102" s="4"/>
      <c r="I102" s="4"/>
    </row>
    <row r="103" spans="1:13">
      <c r="D103" s="4"/>
      <c r="H103" s="4"/>
      <c r="I103" s="4"/>
    </row>
  </sheetData>
  <autoFilter ref="C1:N250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M268"/>
  <sheetViews>
    <sheetView zoomScaleNormal="100" workbookViewId="0">
      <pane ySplit="1" topLeftCell="A2" activePane="bottomLeft" state="frozen"/>
      <selection pane="bottomLeft" activeCell="K1" sqref="K1"/>
    </sheetView>
  </sheetViews>
  <sheetFormatPr baseColWidth="10" defaultColWidth="11.42578125" defaultRowHeight="12"/>
  <cols>
    <col min="1" max="1" width="4" style="4" bestFit="1" customWidth="1"/>
    <col min="2" max="2" width="4" style="4" customWidth="1"/>
    <col min="3" max="3" width="42.42578125" style="8" customWidth="1"/>
    <col min="4" max="4" width="10" style="18" customWidth="1"/>
    <col min="5" max="5" width="6" style="4" bestFit="1" customWidth="1"/>
    <col min="6" max="6" width="6" style="4" customWidth="1"/>
    <col min="7" max="7" width="3.140625" style="4" bestFit="1" customWidth="1"/>
    <col min="8" max="8" width="4.42578125" style="18" customWidth="1"/>
    <col min="9" max="9" width="5" style="18" customWidth="1"/>
    <col min="10" max="10" width="5.28515625" style="4" customWidth="1"/>
    <col min="11" max="11" width="28.28515625" style="100" customWidth="1"/>
    <col min="12" max="12" width="30.85546875" style="98" bestFit="1" customWidth="1"/>
    <col min="13" max="13" width="22.28515625" style="98" customWidth="1"/>
    <col min="14" max="16384" width="11.42578125" style="98"/>
  </cols>
  <sheetData>
    <row r="1" spans="1:13" ht="60">
      <c r="A1" s="46" t="s">
        <v>50</v>
      </c>
      <c r="B1" s="46" t="s">
        <v>61</v>
      </c>
      <c r="C1" s="32" t="s">
        <v>1683</v>
      </c>
      <c r="D1" s="54" t="s">
        <v>25</v>
      </c>
      <c r="E1" s="44" t="s">
        <v>24</v>
      </c>
      <c r="F1" s="44" t="s">
        <v>51</v>
      </c>
      <c r="G1" s="45" t="s">
        <v>49</v>
      </c>
      <c r="H1" s="43" t="s">
        <v>566</v>
      </c>
      <c r="I1" s="43" t="s">
        <v>55</v>
      </c>
      <c r="J1" s="43" t="s">
        <v>549</v>
      </c>
      <c r="K1" s="38" t="s">
        <v>571</v>
      </c>
      <c r="L1" s="38" t="s">
        <v>58</v>
      </c>
      <c r="M1" s="38" t="s">
        <v>59</v>
      </c>
    </row>
    <row r="2" spans="1:13">
      <c r="A2" s="36">
        <v>1</v>
      </c>
      <c r="B2" s="36"/>
      <c r="C2" s="35" t="s">
        <v>729</v>
      </c>
      <c r="D2" s="40" t="s">
        <v>730</v>
      </c>
      <c r="E2" s="40" t="s">
        <v>1003</v>
      </c>
      <c r="F2" s="40" t="s">
        <v>997</v>
      </c>
      <c r="G2" s="40"/>
      <c r="H2" s="40"/>
      <c r="I2" s="40" t="s">
        <v>57</v>
      </c>
      <c r="J2" s="40" t="s">
        <v>552</v>
      </c>
      <c r="K2" s="35" t="s">
        <v>911</v>
      </c>
      <c r="L2" s="35"/>
    </row>
    <row r="3" spans="1:13">
      <c r="A3" s="36">
        <f>A2+1</f>
        <v>2</v>
      </c>
      <c r="B3" s="36"/>
      <c r="C3" s="35" t="s">
        <v>731</v>
      </c>
      <c r="D3" s="40">
        <v>4</v>
      </c>
      <c r="E3" s="40" t="s">
        <v>1003</v>
      </c>
      <c r="F3" s="40" t="s">
        <v>998</v>
      </c>
      <c r="G3" s="40"/>
      <c r="H3" s="40"/>
      <c r="I3" s="40" t="s">
        <v>57</v>
      </c>
      <c r="J3" s="40" t="s">
        <v>552</v>
      </c>
      <c r="K3" s="35" t="s">
        <v>912</v>
      </c>
      <c r="L3" s="35"/>
    </row>
    <row r="4" spans="1:13">
      <c r="A4" s="36">
        <f t="shared" ref="A4:A67" si="0">A3+1</f>
        <v>3</v>
      </c>
      <c r="B4" s="36"/>
      <c r="C4" s="35" t="s">
        <v>732</v>
      </c>
      <c r="D4" s="40" t="s">
        <v>733</v>
      </c>
      <c r="E4" s="40" t="s">
        <v>1003</v>
      </c>
      <c r="F4" s="40" t="s">
        <v>998</v>
      </c>
      <c r="G4" s="40"/>
      <c r="H4" s="40"/>
      <c r="I4" s="40" t="s">
        <v>57</v>
      </c>
      <c r="J4" s="40" t="s">
        <v>556</v>
      </c>
      <c r="K4" s="35" t="s">
        <v>913</v>
      </c>
      <c r="L4" s="35"/>
    </row>
    <row r="5" spans="1:13">
      <c r="A5" s="36">
        <f t="shared" si="0"/>
        <v>4</v>
      </c>
      <c r="B5" s="36"/>
      <c r="C5" s="35" t="s">
        <v>734</v>
      </c>
      <c r="D5" s="40">
        <v>7</v>
      </c>
      <c r="E5" s="40" t="s">
        <v>1003</v>
      </c>
      <c r="F5" s="40"/>
      <c r="G5" s="40"/>
      <c r="H5" s="40"/>
      <c r="I5" s="40" t="s">
        <v>57</v>
      </c>
      <c r="J5" s="40" t="s">
        <v>556</v>
      </c>
      <c r="K5" s="35" t="s">
        <v>13</v>
      </c>
      <c r="L5" s="35"/>
    </row>
    <row r="6" spans="1:13">
      <c r="A6" s="36">
        <f t="shared" si="0"/>
        <v>5</v>
      </c>
      <c r="B6" s="36"/>
      <c r="C6" s="35" t="s">
        <v>735</v>
      </c>
      <c r="D6" s="40">
        <v>8</v>
      </c>
      <c r="E6" s="40" t="s">
        <v>1003</v>
      </c>
      <c r="F6" s="40" t="s">
        <v>999</v>
      </c>
      <c r="G6" s="40"/>
      <c r="H6" s="40"/>
      <c r="I6" s="40" t="s">
        <v>57</v>
      </c>
      <c r="J6" s="40" t="s">
        <v>556</v>
      </c>
      <c r="K6" s="35" t="s">
        <v>914</v>
      </c>
      <c r="L6" s="35"/>
    </row>
    <row r="7" spans="1:13">
      <c r="A7" s="36">
        <f t="shared" si="0"/>
        <v>6</v>
      </c>
      <c r="B7" s="36"/>
      <c r="C7" s="35" t="s">
        <v>1613</v>
      </c>
      <c r="D7" s="40" t="s">
        <v>1612</v>
      </c>
      <c r="E7" s="40" t="s">
        <v>1003</v>
      </c>
      <c r="F7" s="40"/>
      <c r="G7" s="40"/>
      <c r="H7" s="40"/>
      <c r="I7" s="40" t="s">
        <v>1593</v>
      </c>
      <c r="J7" s="40" t="s">
        <v>558</v>
      </c>
      <c r="K7" s="35"/>
      <c r="L7" s="35"/>
    </row>
    <row r="8" spans="1:13">
      <c r="A8" s="36">
        <f t="shared" si="0"/>
        <v>7</v>
      </c>
      <c r="B8" s="36"/>
      <c r="C8" s="35" t="s">
        <v>736</v>
      </c>
      <c r="D8" s="40">
        <v>29</v>
      </c>
      <c r="E8" s="40" t="s">
        <v>1003</v>
      </c>
      <c r="F8" s="40" t="s">
        <v>1000</v>
      </c>
      <c r="G8" s="40"/>
      <c r="H8" s="40"/>
      <c r="I8" s="40" t="s">
        <v>57</v>
      </c>
      <c r="J8" s="40" t="s">
        <v>552</v>
      </c>
      <c r="K8" s="35" t="s">
        <v>915</v>
      </c>
      <c r="L8" s="35"/>
    </row>
    <row r="9" spans="1:13">
      <c r="A9" s="36">
        <f t="shared" si="0"/>
        <v>8</v>
      </c>
      <c r="B9" s="36"/>
      <c r="C9" s="35" t="s">
        <v>737</v>
      </c>
      <c r="D9" s="40">
        <v>47</v>
      </c>
      <c r="E9" s="40" t="s">
        <v>1003</v>
      </c>
      <c r="F9" s="40" t="s">
        <v>1001</v>
      </c>
      <c r="G9" s="40"/>
      <c r="H9" s="40"/>
      <c r="I9" s="40" t="s">
        <v>57</v>
      </c>
      <c r="J9" s="40" t="s">
        <v>552</v>
      </c>
      <c r="K9" s="35" t="s">
        <v>916</v>
      </c>
      <c r="L9" s="35"/>
    </row>
    <row r="10" spans="1:13">
      <c r="A10" s="36">
        <f t="shared" si="0"/>
        <v>9</v>
      </c>
      <c r="B10" s="36"/>
      <c r="C10" s="35" t="s">
        <v>738</v>
      </c>
      <c r="D10" s="40">
        <v>48</v>
      </c>
      <c r="E10" s="40" t="s">
        <v>1003</v>
      </c>
      <c r="F10" s="40" t="s">
        <v>1001</v>
      </c>
      <c r="G10" s="40"/>
      <c r="H10" s="40"/>
      <c r="I10" s="40" t="s">
        <v>57</v>
      </c>
      <c r="J10" s="40" t="s">
        <v>552</v>
      </c>
      <c r="K10" s="35" t="s">
        <v>917</v>
      </c>
      <c r="L10" s="35"/>
    </row>
    <row r="11" spans="1:13">
      <c r="A11" s="36">
        <f t="shared" si="0"/>
        <v>10</v>
      </c>
      <c r="B11" s="36"/>
      <c r="C11" s="35" t="s">
        <v>1585</v>
      </c>
      <c r="D11" s="40">
        <v>73</v>
      </c>
      <c r="E11" s="40" t="s">
        <v>1003</v>
      </c>
      <c r="F11" s="40" t="s">
        <v>1002</v>
      </c>
      <c r="G11" s="40"/>
      <c r="H11" s="40"/>
      <c r="I11" s="40" t="s">
        <v>57</v>
      </c>
      <c r="J11" s="40" t="s">
        <v>552</v>
      </c>
      <c r="K11" s="35" t="s">
        <v>918</v>
      </c>
      <c r="L11" s="35"/>
    </row>
    <row r="12" spans="1:13">
      <c r="A12" s="36">
        <f t="shared" si="0"/>
        <v>11</v>
      </c>
      <c r="B12" s="36"/>
      <c r="C12" s="35" t="s">
        <v>739</v>
      </c>
      <c r="D12" s="40">
        <v>74</v>
      </c>
      <c r="E12" s="40" t="s">
        <v>1003</v>
      </c>
      <c r="F12" s="40" t="s">
        <v>1003</v>
      </c>
      <c r="G12" s="40"/>
      <c r="H12" s="40"/>
      <c r="I12" s="40" t="s">
        <v>57</v>
      </c>
      <c r="J12" s="40" t="s">
        <v>552</v>
      </c>
      <c r="K12" s="35" t="s">
        <v>919</v>
      </c>
      <c r="L12" s="35"/>
    </row>
    <row r="13" spans="1:13">
      <c r="A13" s="36">
        <f t="shared" si="0"/>
        <v>12</v>
      </c>
      <c r="B13" s="36"/>
      <c r="C13" s="35" t="s">
        <v>739</v>
      </c>
      <c r="D13" s="40">
        <v>75</v>
      </c>
      <c r="E13" s="40" t="s">
        <v>1003</v>
      </c>
      <c r="F13" s="40" t="s">
        <v>999</v>
      </c>
      <c r="G13" s="40"/>
      <c r="H13" s="40"/>
      <c r="I13" s="40" t="s">
        <v>57</v>
      </c>
      <c r="J13" s="40" t="s">
        <v>552</v>
      </c>
      <c r="K13" s="35" t="s">
        <v>920</v>
      </c>
      <c r="L13" s="35"/>
    </row>
    <row r="14" spans="1:13">
      <c r="A14" s="36">
        <f t="shared" si="0"/>
        <v>13</v>
      </c>
      <c r="B14" s="36"/>
      <c r="C14" s="35" t="s">
        <v>1584</v>
      </c>
      <c r="D14" s="40" t="s">
        <v>740</v>
      </c>
      <c r="E14" s="40" t="s">
        <v>1003</v>
      </c>
      <c r="F14" s="40" t="s">
        <v>998</v>
      </c>
      <c r="G14" s="40"/>
      <c r="H14" s="40"/>
      <c r="I14" s="40" t="s">
        <v>57</v>
      </c>
      <c r="J14" s="40" t="s">
        <v>553</v>
      </c>
      <c r="K14" s="35" t="s">
        <v>921</v>
      </c>
      <c r="L14" s="35"/>
    </row>
    <row r="15" spans="1:13">
      <c r="A15" s="36">
        <f t="shared" si="0"/>
        <v>14</v>
      </c>
      <c r="B15" s="36"/>
      <c r="C15" s="35" t="s">
        <v>741</v>
      </c>
      <c r="D15" s="40" t="s">
        <v>742</v>
      </c>
      <c r="E15" s="40" t="s">
        <v>1003</v>
      </c>
      <c r="F15" s="40" t="s">
        <v>1004</v>
      </c>
      <c r="G15" s="40"/>
      <c r="H15" s="40"/>
      <c r="I15" s="40" t="s">
        <v>57</v>
      </c>
      <c r="J15" s="40" t="s">
        <v>553</v>
      </c>
      <c r="K15" s="35" t="s">
        <v>922</v>
      </c>
      <c r="L15" s="35"/>
    </row>
    <row r="16" spans="1:13">
      <c r="A16" s="36">
        <f t="shared" si="0"/>
        <v>15</v>
      </c>
      <c r="B16" s="36"/>
      <c r="C16" s="35" t="s">
        <v>1623</v>
      </c>
      <c r="D16" s="40" t="s">
        <v>1622</v>
      </c>
      <c r="E16" s="40" t="s">
        <v>1003</v>
      </c>
      <c r="F16" s="40"/>
      <c r="G16" s="40"/>
      <c r="H16" s="40"/>
      <c r="I16" s="40" t="s">
        <v>1593</v>
      </c>
      <c r="J16" s="40" t="s">
        <v>557</v>
      </c>
      <c r="K16" s="35"/>
      <c r="L16" s="35"/>
    </row>
    <row r="17" spans="1:12">
      <c r="A17" s="36">
        <f t="shared" si="0"/>
        <v>16</v>
      </c>
      <c r="B17" s="36"/>
      <c r="C17" s="35" t="s">
        <v>1625</v>
      </c>
      <c r="D17" s="40" t="s">
        <v>1624</v>
      </c>
      <c r="E17" s="40" t="s">
        <v>1003</v>
      </c>
      <c r="F17" s="40"/>
      <c r="G17" s="40"/>
      <c r="H17" s="40"/>
      <c r="I17" s="40" t="s">
        <v>1593</v>
      </c>
      <c r="J17" s="40" t="s">
        <v>557</v>
      </c>
      <c r="K17" s="35"/>
      <c r="L17" s="35"/>
    </row>
    <row r="18" spans="1:12">
      <c r="A18" s="36">
        <f t="shared" si="0"/>
        <v>17</v>
      </c>
      <c r="B18" s="36"/>
      <c r="C18" s="35" t="s">
        <v>743</v>
      </c>
      <c r="D18" s="40">
        <v>90</v>
      </c>
      <c r="E18" s="40" t="s">
        <v>1003</v>
      </c>
      <c r="F18" s="40" t="s">
        <v>1001</v>
      </c>
      <c r="G18" s="40"/>
      <c r="H18" s="40"/>
      <c r="I18" s="40" t="s">
        <v>57</v>
      </c>
      <c r="J18" s="40" t="s">
        <v>552</v>
      </c>
      <c r="K18" s="35" t="s">
        <v>923</v>
      </c>
      <c r="L18" s="35"/>
    </row>
    <row r="19" spans="1:12">
      <c r="A19" s="36">
        <f t="shared" si="0"/>
        <v>18</v>
      </c>
      <c r="B19" s="36"/>
      <c r="C19" s="35" t="s">
        <v>744</v>
      </c>
      <c r="D19" s="40" t="s">
        <v>745</v>
      </c>
      <c r="E19" s="40" t="s">
        <v>1003</v>
      </c>
      <c r="F19" s="40" t="s">
        <v>1004</v>
      </c>
      <c r="G19" s="40"/>
      <c r="H19" s="40"/>
      <c r="I19" s="40" t="s">
        <v>57</v>
      </c>
      <c r="J19" s="40" t="s">
        <v>553</v>
      </c>
      <c r="K19" s="35" t="s">
        <v>924</v>
      </c>
      <c r="L19" s="35"/>
    </row>
    <row r="20" spans="1:12">
      <c r="A20" s="36">
        <f t="shared" si="0"/>
        <v>19</v>
      </c>
      <c r="B20" s="36"/>
      <c r="C20" s="35" t="s">
        <v>1638</v>
      </c>
      <c r="D20" s="40" t="s">
        <v>1637</v>
      </c>
      <c r="E20" s="40" t="s">
        <v>1003</v>
      </c>
      <c r="F20" s="40"/>
      <c r="G20" s="40"/>
      <c r="H20" s="40"/>
      <c r="I20" s="40" t="s">
        <v>1593</v>
      </c>
      <c r="J20" s="40" t="s">
        <v>557</v>
      </c>
      <c r="K20" s="35"/>
      <c r="L20" s="35"/>
    </row>
    <row r="21" spans="1:12">
      <c r="A21" s="36">
        <f t="shared" si="0"/>
        <v>20</v>
      </c>
      <c r="B21" s="36"/>
      <c r="C21" s="35" t="s">
        <v>746</v>
      </c>
      <c r="D21" s="40">
        <v>108</v>
      </c>
      <c r="E21" s="40" t="s">
        <v>1003</v>
      </c>
      <c r="F21" s="40"/>
      <c r="G21" s="40"/>
      <c r="H21" s="40"/>
      <c r="I21" s="40" t="s">
        <v>57</v>
      </c>
      <c r="J21" s="40" t="s">
        <v>552</v>
      </c>
      <c r="K21" s="35"/>
      <c r="L21" s="35"/>
    </row>
    <row r="22" spans="1:12">
      <c r="A22" s="36">
        <f t="shared" si="0"/>
        <v>21</v>
      </c>
      <c r="B22" s="36"/>
      <c r="C22" s="35" t="s">
        <v>746</v>
      </c>
      <c r="D22" s="40">
        <v>109</v>
      </c>
      <c r="E22" s="40" t="s">
        <v>1003</v>
      </c>
      <c r="F22" s="40"/>
      <c r="G22" s="40"/>
      <c r="H22" s="40"/>
      <c r="I22" s="40" t="s">
        <v>57</v>
      </c>
      <c r="J22" s="40" t="s">
        <v>552</v>
      </c>
      <c r="K22" s="35"/>
      <c r="L22" s="35"/>
    </row>
    <row r="23" spans="1:12">
      <c r="A23" s="36">
        <f t="shared" si="0"/>
        <v>22</v>
      </c>
      <c r="B23" s="36"/>
      <c r="C23" s="35" t="s">
        <v>747</v>
      </c>
      <c r="D23" s="40">
        <v>110</v>
      </c>
      <c r="E23" s="40" t="s">
        <v>1003</v>
      </c>
      <c r="F23" s="40"/>
      <c r="G23" s="40"/>
      <c r="H23" s="40"/>
      <c r="I23" s="40" t="s">
        <v>57</v>
      </c>
      <c r="J23" s="40" t="s">
        <v>552</v>
      </c>
      <c r="K23" s="35"/>
      <c r="L23" s="35"/>
    </row>
    <row r="24" spans="1:12">
      <c r="A24" s="36">
        <f t="shared" si="0"/>
        <v>23</v>
      </c>
      <c r="B24" s="36"/>
      <c r="C24" s="35" t="s">
        <v>748</v>
      </c>
      <c r="D24" s="40">
        <v>111</v>
      </c>
      <c r="E24" s="40" t="s">
        <v>1003</v>
      </c>
      <c r="F24" s="40" t="s">
        <v>1005</v>
      </c>
      <c r="G24" s="40"/>
      <c r="H24" s="40"/>
      <c r="I24" s="40" t="s">
        <v>57</v>
      </c>
      <c r="J24" s="40" t="s">
        <v>552</v>
      </c>
      <c r="K24" s="35" t="s">
        <v>925</v>
      </c>
      <c r="L24" s="35"/>
    </row>
    <row r="25" spans="1:12">
      <c r="A25" s="36">
        <f t="shared" si="0"/>
        <v>24</v>
      </c>
      <c r="B25" s="36"/>
      <c r="C25" s="35" t="s">
        <v>749</v>
      </c>
      <c r="D25" s="40">
        <v>112</v>
      </c>
      <c r="E25" s="40" t="s">
        <v>1003</v>
      </c>
      <c r="F25" s="40" t="s">
        <v>1006</v>
      </c>
      <c r="G25" s="40"/>
      <c r="H25" s="40"/>
      <c r="I25" s="40" t="s">
        <v>57</v>
      </c>
      <c r="J25" s="40" t="s">
        <v>552</v>
      </c>
      <c r="K25" s="35" t="s">
        <v>926</v>
      </c>
      <c r="L25" s="35"/>
    </row>
    <row r="26" spans="1:12">
      <c r="A26" s="36">
        <f t="shared" si="0"/>
        <v>25</v>
      </c>
      <c r="B26" s="36"/>
      <c r="C26" s="35" t="s">
        <v>750</v>
      </c>
      <c r="D26" s="40">
        <v>114</v>
      </c>
      <c r="E26" s="40" t="s">
        <v>1003</v>
      </c>
      <c r="F26" s="40" t="s">
        <v>1000</v>
      </c>
      <c r="G26" s="40"/>
      <c r="H26" s="40"/>
      <c r="I26" s="40" t="s">
        <v>57</v>
      </c>
      <c r="J26" s="40" t="s">
        <v>552</v>
      </c>
      <c r="K26" s="35" t="s">
        <v>927</v>
      </c>
      <c r="L26" s="35"/>
    </row>
    <row r="27" spans="1:12">
      <c r="A27" s="36">
        <f t="shared" si="0"/>
        <v>26</v>
      </c>
      <c r="B27" s="36"/>
      <c r="C27" s="35" t="s">
        <v>751</v>
      </c>
      <c r="D27" s="40">
        <v>117</v>
      </c>
      <c r="E27" s="40" t="s">
        <v>1003</v>
      </c>
      <c r="F27" s="40"/>
      <c r="G27" s="40"/>
      <c r="H27" s="40"/>
      <c r="I27" s="40" t="s">
        <v>57</v>
      </c>
      <c r="J27" s="40" t="s">
        <v>552</v>
      </c>
      <c r="K27" s="35"/>
      <c r="L27" s="35"/>
    </row>
    <row r="28" spans="1:12">
      <c r="A28" s="36">
        <f t="shared" si="0"/>
        <v>27</v>
      </c>
      <c r="B28" s="36"/>
      <c r="C28" s="35" t="s">
        <v>752</v>
      </c>
      <c r="D28" s="40">
        <v>119</v>
      </c>
      <c r="E28" s="40" t="s">
        <v>1003</v>
      </c>
      <c r="F28" s="40" t="s">
        <v>1007</v>
      </c>
      <c r="G28" s="40"/>
      <c r="H28" s="40"/>
      <c r="I28" s="40" t="s">
        <v>57</v>
      </c>
      <c r="J28" s="40" t="s">
        <v>552</v>
      </c>
      <c r="K28" s="35" t="s">
        <v>928</v>
      </c>
      <c r="L28" s="35"/>
    </row>
    <row r="29" spans="1:12">
      <c r="A29" s="36">
        <f t="shared" si="0"/>
        <v>28</v>
      </c>
      <c r="B29" s="36"/>
      <c r="C29" s="35" t="s">
        <v>753</v>
      </c>
      <c r="D29" s="40">
        <v>120</v>
      </c>
      <c r="E29" s="40" t="s">
        <v>1003</v>
      </c>
      <c r="F29" s="40"/>
      <c r="G29" s="40"/>
      <c r="H29" s="40"/>
      <c r="I29" s="40" t="s">
        <v>57</v>
      </c>
      <c r="J29" s="40" t="s">
        <v>552</v>
      </c>
      <c r="K29" s="35"/>
      <c r="L29" s="35"/>
    </row>
    <row r="30" spans="1:12">
      <c r="A30" s="36">
        <f t="shared" si="0"/>
        <v>29</v>
      </c>
      <c r="B30" s="36"/>
      <c r="C30" s="35" t="s">
        <v>754</v>
      </c>
      <c r="D30" s="40">
        <v>123</v>
      </c>
      <c r="E30" s="40" t="s">
        <v>1003</v>
      </c>
      <c r="F30" s="40" t="s">
        <v>1005</v>
      </c>
      <c r="G30" s="40"/>
      <c r="H30" s="40"/>
      <c r="I30" s="40" t="s">
        <v>57</v>
      </c>
      <c r="J30" s="40" t="s">
        <v>552</v>
      </c>
      <c r="K30" s="35" t="s">
        <v>996</v>
      </c>
      <c r="L30" s="35"/>
    </row>
    <row r="31" spans="1:12">
      <c r="A31" s="36">
        <f t="shared" si="0"/>
        <v>30</v>
      </c>
      <c r="B31" s="36"/>
      <c r="C31" s="35" t="s">
        <v>755</v>
      </c>
      <c r="D31" s="40">
        <v>123</v>
      </c>
      <c r="E31" s="40" t="s">
        <v>1003</v>
      </c>
      <c r="F31" s="40"/>
      <c r="G31" s="40"/>
      <c r="H31" s="40"/>
      <c r="I31" s="40" t="s">
        <v>57</v>
      </c>
      <c r="J31" s="40" t="s">
        <v>552</v>
      </c>
      <c r="K31" s="35"/>
      <c r="L31" s="35"/>
    </row>
    <row r="32" spans="1:12">
      <c r="A32" s="36">
        <f t="shared" si="0"/>
        <v>31</v>
      </c>
      <c r="B32" s="36"/>
      <c r="C32" s="35" t="s">
        <v>756</v>
      </c>
      <c r="D32" s="40">
        <v>125</v>
      </c>
      <c r="E32" s="40" t="s">
        <v>1003</v>
      </c>
      <c r="F32" s="40"/>
      <c r="G32" s="40"/>
      <c r="H32" s="40"/>
      <c r="I32" s="40" t="s">
        <v>57</v>
      </c>
      <c r="J32" s="40" t="s">
        <v>552</v>
      </c>
      <c r="K32" s="35"/>
      <c r="L32" s="35"/>
    </row>
    <row r="33" spans="1:12">
      <c r="A33" s="36">
        <f t="shared" si="0"/>
        <v>32</v>
      </c>
      <c r="B33" s="36"/>
      <c r="C33" s="35" t="s">
        <v>757</v>
      </c>
      <c r="D33" s="40">
        <v>130</v>
      </c>
      <c r="E33" s="40" t="s">
        <v>1003</v>
      </c>
      <c r="F33" s="40" t="s">
        <v>1008</v>
      </c>
      <c r="G33" s="40"/>
      <c r="H33" s="40"/>
      <c r="I33" s="40" t="s">
        <v>57</v>
      </c>
      <c r="J33" s="40" t="s">
        <v>552</v>
      </c>
      <c r="K33" s="35" t="s">
        <v>929</v>
      </c>
      <c r="L33" s="35"/>
    </row>
    <row r="34" spans="1:12">
      <c r="A34" s="36">
        <f t="shared" si="0"/>
        <v>33</v>
      </c>
      <c r="B34" s="36"/>
      <c r="C34" s="35" t="s">
        <v>757</v>
      </c>
      <c r="D34" s="40">
        <v>131</v>
      </c>
      <c r="E34" s="40" t="s">
        <v>1003</v>
      </c>
      <c r="F34" s="40" t="s">
        <v>998</v>
      </c>
      <c r="G34" s="40"/>
      <c r="H34" s="40"/>
      <c r="I34" s="40" t="s">
        <v>57</v>
      </c>
      <c r="J34" s="40" t="s">
        <v>552</v>
      </c>
      <c r="K34" s="35" t="s">
        <v>930</v>
      </c>
      <c r="L34" s="35"/>
    </row>
    <row r="35" spans="1:12">
      <c r="A35" s="36">
        <f t="shared" si="0"/>
        <v>34</v>
      </c>
      <c r="B35" s="36"/>
      <c r="C35" s="35" t="s">
        <v>758</v>
      </c>
      <c r="D35" s="40">
        <v>133</v>
      </c>
      <c r="E35" s="40" t="s">
        <v>1003</v>
      </c>
      <c r="F35" s="40" t="s">
        <v>1005</v>
      </c>
      <c r="G35" s="40"/>
      <c r="H35" s="40"/>
      <c r="I35" s="40" t="s">
        <v>57</v>
      </c>
      <c r="J35" s="40" t="s">
        <v>552</v>
      </c>
      <c r="K35" s="35" t="s">
        <v>931</v>
      </c>
      <c r="L35" s="35"/>
    </row>
    <row r="36" spans="1:12">
      <c r="A36" s="36">
        <f t="shared" si="0"/>
        <v>35</v>
      </c>
      <c r="B36" s="36"/>
      <c r="C36" s="35" t="s">
        <v>759</v>
      </c>
      <c r="D36" s="40">
        <v>134</v>
      </c>
      <c r="E36" s="40" t="s">
        <v>1003</v>
      </c>
      <c r="F36" s="40" t="s">
        <v>1009</v>
      </c>
      <c r="G36" s="40"/>
      <c r="H36" s="40"/>
      <c r="I36" s="40" t="s">
        <v>57</v>
      </c>
      <c r="J36" s="40" t="s">
        <v>552</v>
      </c>
      <c r="K36" s="35" t="s">
        <v>932</v>
      </c>
      <c r="L36" s="35"/>
    </row>
    <row r="37" spans="1:12">
      <c r="A37" s="36">
        <f t="shared" si="0"/>
        <v>36</v>
      </c>
      <c r="B37" s="36"/>
      <c r="C37" s="35" t="s">
        <v>760</v>
      </c>
      <c r="D37" s="40" t="s">
        <v>761</v>
      </c>
      <c r="E37" s="40" t="s">
        <v>1003</v>
      </c>
      <c r="F37" s="40"/>
      <c r="G37" s="40"/>
      <c r="H37" s="40"/>
      <c r="I37" s="40" t="s">
        <v>57</v>
      </c>
      <c r="J37" s="40" t="s">
        <v>553</v>
      </c>
      <c r="K37" s="35"/>
      <c r="L37" s="35"/>
    </row>
    <row r="38" spans="1:12">
      <c r="A38" s="36">
        <f t="shared" si="0"/>
        <v>37</v>
      </c>
      <c r="B38" s="36"/>
      <c r="C38" s="35" t="s">
        <v>762</v>
      </c>
      <c r="D38" s="40">
        <v>140</v>
      </c>
      <c r="E38" s="40" t="s">
        <v>1003</v>
      </c>
      <c r="F38" s="40"/>
      <c r="G38" s="40"/>
      <c r="H38" s="40"/>
      <c r="I38" s="40" t="s">
        <v>57</v>
      </c>
      <c r="J38" s="40" t="s">
        <v>552</v>
      </c>
      <c r="K38" s="35"/>
      <c r="L38" s="35"/>
    </row>
    <row r="39" spans="1:12">
      <c r="A39" s="36">
        <f t="shared" si="0"/>
        <v>38</v>
      </c>
      <c r="B39" s="36"/>
      <c r="C39" s="35" t="s">
        <v>1632</v>
      </c>
      <c r="D39" s="40" t="s">
        <v>1633</v>
      </c>
      <c r="E39" s="40" t="s">
        <v>1003</v>
      </c>
      <c r="F39" s="40"/>
      <c r="G39" s="40"/>
      <c r="H39" s="40"/>
      <c r="I39" s="40" t="s">
        <v>1593</v>
      </c>
      <c r="J39" s="40" t="s">
        <v>557</v>
      </c>
      <c r="K39" s="35"/>
      <c r="L39" s="35"/>
    </row>
    <row r="40" spans="1:12">
      <c r="A40" s="36">
        <f t="shared" si="0"/>
        <v>39</v>
      </c>
      <c r="B40" s="36"/>
      <c r="C40" s="35" t="s">
        <v>763</v>
      </c>
      <c r="D40" s="40">
        <v>151</v>
      </c>
      <c r="E40" s="40" t="s">
        <v>1003</v>
      </c>
      <c r="F40" s="40" t="s">
        <v>1008</v>
      </c>
      <c r="G40" s="40"/>
      <c r="H40" s="40"/>
      <c r="I40" s="40" t="s">
        <v>57</v>
      </c>
      <c r="J40" s="40" t="s">
        <v>558</v>
      </c>
      <c r="K40" s="35" t="s">
        <v>933</v>
      </c>
      <c r="L40" s="35"/>
    </row>
    <row r="41" spans="1:12">
      <c r="A41" s="36">
        <f t="shared" si="0"/>
        <v>40</v>
      </c>
      <c r="B41" s="36"/>
      <c r="C41" s="35" t="s">
        <v>764</v>
      </c>
      <c r="D41" s="40">
        <v>152</v>
      </c>
      <c r="E41" s="40" t="s">
        <v>1003</v>
      </c>
      <c r="F41" s="40" t="s">
        <v>1004</v>
      </c>
      <c r="G41" s="40"/>
      <c r="H41" s="40"/>
      <c r="I41" s="40" t="s">
        <v>57</v>
      </c>
      <c r="J41" s="40" t="s">
        <v>558</v>
      </c>
      <c r="K41" s="35" t="s">
        <v>934</v>
      </c>
      <c r="L41" s="35"/>
    </row>
    <row r="42" spans="1:12">
      <c r="A42" s="36">
        <f t="shared" si="0"/>
        <v>41</v>
      </c>
      <c r="B42" s="36"/>
      <c r="C42" s="91" t="s">
        <v>1684</v>
      </c>
      <c r="D42" s="106" t="s">
        <v>1549</v>
      </c>
      <c r="E42" s="40" t="s">
        <v>1003</v>
      </c>
      <c r="F42" s="40" t="s">
        <v>1005</v>
      </c>
      <c r="G42" s="40"/>
      <c r="H42" s="40"/>
      <c r="I42" s="106" t="s">
        <v>1681</v>
      </c>
      <c r="J42" s="40" t="s">
        <v>558</v>
      </c>
      <c r="K42" s="35" t="s">
        <v>1685</v>
      </c>
      <c r="L42" s="35"/>
    </row>
    <row r="43" spans="1:12">
      <c r="A43" s="36">
        <f t="shared" si="0"/>
        <v>42</v>
      </c>
      <c r="B43" s="36"/>
      <c r="C43" s="91" t="s">
        <v>1686</v>
      </c>
      <c r="D43" s="106" t="s">
        <v>1687</v>
      </c>
      <c r="E43" s="40" t="s">
        <v>1003</v>
      </c>
      <c r="F43" s="40" t="s">
        <v>997</v>
      </c>
      <c r="G43" s="40"/>
      <c r="H43" s="40"/>
      <c r="I43" s="106" t="s">
        <v>1681</v>
      </c>
      <c r="J43" s="40" t="s">
        <v>558</v>
      </c>
      <c r="K43" s="35" t="s">
        <v>1688</v>
      </c>
      <c r="L43" s="35"/>
    </row>
    <row r="44" spans="1:12">
      <c r="A44" s="36">
        <f t="shared" si="0"/>
        <v>43</v>
      </c>
      <c r="B44" s="36"/>
      <c r="C44" s="35" t="s">
        <v>765</v>
      </c>
      <c r="D44" s="40">
        <v>165</v>
      </c>
      <c r="E44" s="40" t="s">
        <v>1003</v>
      </c>
      <c r="F44" s="40" t="s">
        <v>1009</v>
      </c>
      <c r="G44" s="40"/>
      <c r="H44" s="40"/>
      <c r="I44" s="40" t="s">
        <v>57</v>
      </c>
      <c r="J44" s="40" t="s">
        <v>556</v>
      </c>
      <c r="K44" s="35" t="s">
        <v>935</v>
      </c>
      <c r="L44" s="35"/>
    </row>
    <row r="45" spans="1:12">
      <c r="A45" s="36">
        <f t="shared" si="0"/>
        <v>44</v>
      </c>
      <c r="B45" s="36"/>
      <c r="C45" s="35" t="s">
        <v>1620</v>
      </c>
      <c r="D45" s="40" t="s">
        <v>1621</v>
      </c>
      <c r="E45" s="40" t="s">
        <v>1003</v>
      </c>
      <c r="F45" s="40"/>
      <c r="G45" s="40"/>
      <c r="H45" s="40"/>
      <c r="I45" s="40" t="s">
        <v>1593</v>
      </c>
      <c r="J45" s="40" t="s">
        <v>558</v>
      </c>
      <c r="K45" s="35"/>
      <c r="L45" s="35"/>
    </row>
    <row r="46" spans="1:12">
      <c r="A46" s="36">
        <f t="shared" si="0"/>
        <v>45</v>
      </c>
      <c r="B46" s="36"/>
      <c r="C46" s="91" t="s">
        <v>1689</v>
      </c>
      <c r="D46" s="106" t="s">
        <v>1690</v>
      </c>
      <c r="E46" s="40" t="s">
        <v>1003</v>
      </c>
      <c r="F46" s="40"/>
      <c r="G46" s="40"/>
      <c r="H46" s="40"/>
      <c r="I46" s="106" t="s">
        <v>1681</v>
      </c>
      <c r="J46" s="40" t="s">
        <v>558</v>
      </c>
      <c r="K46" s="35"/>
      <c r="L46" s="35"/>
    </row>
    <row r="47" spans="1:12">
      <c r="A47" s="36">
        <f t="shared" si="0"/>
        <v>46</v>
      </c>
      <c r="B47" s="36"/>
      <c r="C47" s="35" t="s">
        <v>1583</v>
      </c>
      <c r="D47" s="40">
        <v>179</v>
      </c>
      <c r="E47" s="40" t="s">
        <v>1003</v>
      </c>
      <c r="F47" s="40"/>
      <c r="G47" s="40"/>
      <c r="H47" s="40"/>
      <c r="I47" s="40" t="s">
        <v>57</v>
      </c>
      <c r="J47" s="40" t="s">
        <v>552</v>
      </c>
      <c r="K47" s="35"/>
      <c r="L47" s="35"/>
    </row>
    <row r="48" spans="1:12">
      <c r="A48" s="36">
        <f t="shared" si="0"/>
        <v>47</v>
      </c>
      <c r="B48" s="36"/>
      <c r="C48" s="35" t="s">
        <v>766</v>
      </c>
      <c r="D48" s="40">
        <v>185</v>
      </c>
      <c r="E48" s="40" t="s">
        <v>1003</v>
      </c>
      <c r="F48" s="40"/>
      <c r="G48" s="40"/>
      <c r="H48" s="40"/>
      <c r="I48" s="40" t="s">
        <v>57</v>
      </c>
      <c r="J48" s="40" t="s">
        <v>552</v>
      </c>
      <c r="K48" s="35"/>
      <c r="L48" s="35"/>
    </row>
    <row r="49" spans="1:12">
      <c r="A49" s="36">
        <f t="shared" si="0"/>
        <v>48</v>
      </c>
      <c r="B49" s="36"/>
      <c r="C49" s="35" t="s">
        <v>767</v>
      </c>
      <c r="D49" s="40">
        <v>187</v>
      </c>
      <c r="E49" s="40" t="s">
        <v>1003</v>
      </c>
      <c r="F49" s="40"/>
      <c r="G49" s="40"/>
      <c r="H49" s="40"/>
      <c r="I49" s="40" t="s">
        <v>57</v>
      </c>
      <c r="J49" s="40" t="s">
        <v>557</v>
      </c>
      <c r="K49" s="35"/>
      <c r="L49" s="35"/>
    </row>
    <row r="50" spans="1:12">
      <c r="A50" s="36">
        <f t="shared" si="0"/>
        <v>49</v>
      </c>
      <c r="B50" s="36"/>
      <c r="C50" s="35" t="s">
        <v>767</v>
      </c>
      <c r="D50" s="40">
        <v>188</v>
      </c>
      <c r="E50" s="40" t="s">
        <v>1003</v>
      </c>
      <c r="F50" s="40" t="s">
        <v>1001</v>
      </c>
      <c r="G50" s="40"/>
      <c r="H50" s="40"/>
      <c r="I50" s="40" t="s">
        <v>57</v>
      </c>
      <c r="J50" s="40" t="s">
        <v>557</v>
      </c>
      <c r="K50" s="35" t="s">
        <v>936</v>
      </c>
      <c r="L50" s="35"/>
    </row>
    <row r="51" spans="1:12">
      <c r="A51" s="36">
        <f t="shared" si="0"/>
        <v>50</v>
      </c>
      <c r="B51" s="36"/>
      <c r="C51" s="35" t="s">
        <v>768</v>
      </c>
      <c r="D51" s="40">
        <v>191</v>
      </c>
      <c r="E51" s="40" t="s">
        <v>1003</v>
      </c>
      <c r="F51" s="40" t="s">
        <v>1003</v>
      </c>
      <c r="G51" s="40"/>
      <c r="H51" s="40"/>
      <c r="I51" s="40" t="s">
        <v>57</v>
      </c>
      <c r="J51" s="40" t="s">
        <v>558</v>
      </c>
      <c r="K51" s="35" t="s">
        <v>937</v>
      </c>
      <c r="L51" s="35"/>
    </row>
    <row r="52" spans="1:12">
      <c r="A52" s="36">
        <f t="shared" si="0"/>
        <v>51</v>
      </c>
      <c r="B52" s="36"/>
      <c r="C52" s="35" t="s">
        <v>769</v>
      </c>
      <c r="D52" s="40">
        <v>195</v>
      </c>
      <c r="E52" s="40" t="s">
        <v>1003</v>
      </c>
      <c r="F52" s="40"/>
      <c r="G52" s="40"/>
      <c r="H52" s="40"/>
      <c r="I52" s="40" t="s">
        <v>57</v>
      </c>
      <c r="J52" s="40" t="s">
        <v>558</v>
      </c>
      <c r="K52" s="35"/>
      <c r="L52" s="35"/>
    </row>
    <row r="53" spans="1:12">
      <c r="A53" s="36">
        <f t="shared" si="0"/>
        <v>52</v>
      </c>
      <c r="B53" s="36"/>
      <c r="C53" s="35" t="s">
        <v>1607</v>
      </c>
      <c r="D53" s="40" t="s">
        <v>1608</v>
      </c>
      <c r="E53" s="40" t="s">
        <v>1003</v>
      </c>
      <c r="F53" s="40"/>
      <c r="G53" s="40"/>
      <c r="H53" s="40"/>
      <c r="I53" s="40" t="s">
        <v>1593</v>
      </c>
      <c r="J53" s="40" t="s">
        <v>558</v>
      </c>
      <c r="K53" s="35"/>
      <c r="L53" s="35"/>
    </row>
    <row r="54" spans="1:12">
      <c r="A54" s="36">
        <f t="shared" si="0"/>
        <v>53</v>
      </c>
      <c r="B54" s="36"/>
      <c r="C54" s="35" t="s">
        <v>1657</v>
      </c>
      <c r="D54" s="40" t="s">
        <v>1608</v>
      </c>
      <c r="E54" s="40" t="s">
        <v>13</v>
      </c>
      <c r="F54" s="40"/>
      <c r="G54" s="40"/>
      <c r="H54" s="40"/>
      <c r="I54" s="40" t="s">
        <v>1593</v>
      </c>
      <c r="J54" s="40" t="s">
        <v>558</v>
      </c>
      <c r="K54" s="35"/>
      <c r="L54" s="35"/>
    </row>
    <row r="55" spans="1:12">
      <c r="A55" s="36">
        <f t="shared" si="0"/>
        <v>54</v>
      </c>
      <c r="B55" s="36"/>
      <c r="C55" s="35" t="s">
        <v>770</v>
      </c>
      <c r="D55" s="40">
        <v>200</v>
      </c>
      <c r="E55" s="40" t="s">
        <v>1003</v>
      </c>
      <c r="F55" s="40" t="s">
        <v>1004</v>
      </c>
      <c r="G55" s="40"/>
      <c r="H55" s="40"/>
      <c r="I55" s="40" t="s">
        <v>57</v>
      </c>
      <c r="J55" s="40" t="s">
        <v>558</v>
      </c>
      <c r="K55" s="35" t="s">
        <v>938</v>
      </c>
      <c r="L55" s="35"/>
    </row>
    <row r="56" spans="1:12">
      <c r="A56" s="36">
        <f t="shared" si="0"/>
        <v>55</v>
      </c>
      <c r="B56" s="36"/>
      <c r="C56" s="35" t="s">
        <v>771</v>
      </c>
      <c r="D56" s="40">
        <v>202</v>
      </c>
      <c r="E56" s="40" t="s">
        <v>1005</v>
      </c>
      <c r="F56" s="40"/>
      <c r="G56" s="40"/>
      <c r="H56" s="40"/>
      <c r="I56" s="40" t="s">
        <v>57</v>
      </c>
      <c r="J56" s="40" t="s">
        <v>558</v>
      </c>
      <c r="K56" s="35"/>
      <c r="L56" s="35"/>
    </row>
    <row r="57" spans="1:12">
      <c r="A57" s="36">
        <f t="shared" si="0"/>
        <v>56</v>
      </c>
      <c r="B57" s="36"/>
      <c r="C57" s="35" t="s">
        <v>772</v>
      </c>
      <c r="D57" s="40">
        <v>203</v>
      </c>
      <c r="E57" s="40" t="s">
        <v>1005</v>
      </c>
      <c r="F57" s="40"/>
      <c r="G57" s="40"/>
      <c r="H57" s="40"/>
      <c r="I57" s="40" t="s">
        <v>57</v>
      </c>
      <c r="J57" s="40" t="s">
        <v>558</v>
      </c>
      <c r="K57" s="35"/>
      <c r="L57" s="35"/>
    </row>
    <row r="58" spans="1:12">
      <c r="A58" s="36">
        <f t="shared" si="0"/>
        <v>57</v>
      </c>
      <c r="B58" s="36"/>
      <c r="C58" s="35" t="s">
        <v>773</v>
      </c>
      <c r="D58" s="40">
        <v>205</v>
      </c>
      <c r="E58" s="40" t="s">
        <v>1005</v>
      </c>
      <c r="F58" s="40"/>
      <c r="G58" s="40"/>
      <c r="H58" s="40"/>
      <c r="I58" s="40" t="s">
        <v>57</v>
      </c>
      <c r="J58" s="40" t="s">
        <v>558</v>
      </c>
      <c r="K58" s="35"/>
      <c r="L58" s="35"/>
    </row>
    <row r="59" spans="1:12">
      <c r="A59" s="36">
        <f t="shared" si="0"/>
        <v>58</v>
      </c>
      <c r="B59" s="36"/>
      <c r="C59" s="35" t="s">
        <v>774</v>
      </c>
      <c r="D59" s="40">
        <v>208</v>
      </c>
      <c r="E59" s="40" t="s">
        <v>1005</v>
      </c>
      <c r="F59" s="40"/>
      <c r="G59" s="40"/>
      <c r="H59" s="40"/>
      <c r="I59" s="40" t="s">
        <v>57</v>
      </c>
      <c r="J59" s="40" t="s">
        <v>558</v>
      </c>
      <c r="K59" s="35"/>
      <c r="L59" s="35"/>
    </row>
    <row r="60" spans="1:12">
      <c r="A60" s="36">
        <f t="shared" si="0"/>
        <v>59</v>
      </c>
      <c r="B60" s="36"/>
      <c r="C60" s="35" t="s">
        <v>1640</v>
      </c>
      <c r="D60" s="40" t="s">
        <v>1639</v>
      </c>
      <c r="E60" s="40" t="s">
        <v>1003</v>
      </c>
      <c r="F60" s="40"/>
      <c r="G60" s="40"/>
      <c r="H60" s="40"/>
      <c r="I60" s="40" t="s">
        <v>1593</v>
      </c>
      <c r="J60" s="40" t="s">
        <v>558</v>
      </c>
      <c r="K60" s="35"/>
      <c r="L60" s="35"/>
    </row>
    <row r="61" spans="1:12">
      <c r="A61" s="36">
        <f t="shared" si="0"/>
        <v>60</v>
      </c>
      <c r="B61" s="36"/>
      <c r="C61" s="35" t="s">
        <v>775</v>
      </c>
      <c r="D61" s="40">
        <v>215</v>
      </c>
      <c r="E61" s="40" t="s">
        <v>1005</v>
      </c>
      <c r="F61" s="40" t="s">
        <v>998</v>
      </c>
      <c r="G61" s="40"/>
      <c r="H61" s="40"/>
      <c r="I61" s="40" t="s">
        <v>57</v>
      </c>
      <c r="J61" s="40" t="s">
        <v>557</v>
      </c>
      <c r="K61" s="35" t="s">
        <v>939</v>
      </c>
      <c r="L61" s="35"/>
    </row>
    <row r="62" spans="1:12">
      <c r="A62" s="36">
        <f t="shared" si="0"/>
        <v>61</v>
      </c>
      <c r="B62" s="36"/>
      <c r="C62" s="35" t="s">
        <v>776</v>
      </c>
      <c r="D62" s="40">
        <v>217</v>
      </c>
      <c r="E62" s="40" t="s">
        <v>1005</v>
      </c>
      <c r="F62" s="40" t="s">
        <v>1001</v>
      </c>
      <c r="G62" s="40"/>
      <c r="H62" s="40"/>
      <c r="I62" s="40" t="s">
        <v>57</v>
      </c>
      <c r="J62" s="40" t="s">
        <v>557</v>
      </c>
      <c r="K62" s="35" t="s">
        <v>940</v>
      </c>
      <c r="L62" s="35"/>
    </row>
    <row r="63" spans="1:12">
      <c r="A63" s="36">
        <f t="shared" si="0"/>
        <v>62</v>
      </c>
      <c r="B63" s="36"/>
      <c r="C63" s="91" t="s">
        <v>1691</v>
      </c>
      <c r="D63" s="106" t="s">
        <v>1692</v>
      </c>
      <c r="E63" s="40" t="s">
        <v>1005</v>
      </c>
      <c r="F63" s="40" t="s">
        <v>1693</v>
      </c>
      <c r="G63" s="40"/>
      <c r="H63" s="40"/>
      <c r="I63" s="106" t="s">
        <v>1681</v>
      </c>
      <c r="J63" s="40" t="s">
        <v>558</v>
      </c>
      <c r="K63" s="35" t="s">
        <v>1694</v>
      </c>
      <c r="L63" s="35"/>
    </row>
    <row r="64" spans="1:12">
      <c r="A64" s="36">
        <f t="shared" si="0"/>
        <v>63</v>
      </c>
      <c r="B64" s="36"/>
      <c r="C64" s="91" t="s">
        <v>1695</v>
      </c>
      <c r="D64" s="106" t="s">
        <v>1696</v>
      </c>
      <c r="E64" s="40" t="s">
        <v>1005</v>
      </c>
      <c r="F64" s="40" t="s">
        <v>999</v>
      </c>
      <c r="G64" s="40"/>
      <c r="H64" s="40"/>
      <c r="I64" s="106" t="s">
        <v>1681</v>
      </c>
      <c r="J64" s="40" t="s">
        <v>558</v>
      </c>
      <c r="K64" s="35" t="s">
        <v>1697</v>
      </c>
      <c r="L64" s="35"/>
    </row>
    <row r="65" spans="1:12">
      <c r="A65" s="36">
        <f t="shared" si="0"/>
        <v>64</v>
      </c>
      <c r="B65" s="36"/>
      <c r="C65" s="35" t="s">
        <v>777</v>
      </c>
      <c r="D65" s="40">
        <v>229</v>
      </c>
      <c r="E65" s="40" t="s">
        <v>1005</v>
      </c>
      <c r="F65" s="40"/>
      <c r="G65" s="40"/>
      <c r="H65" s="40"/>
      <c r="I65" s="40" t="s">
        <v>57</v>
      </c>
      <c r="J65" s="40" t="s">
        <v>558</v>
      </c>
      <c r="K65" s="35"/>
      <c r="L65" s="35"/>
    </row>
    <row r="66" spans="1:12">
      <c r="A66" s="36">
        <f t="shared" si="0"/>
        <v>65</v>
      </c>
      <c r="B66" s="36"/>
      <c r="C66" s="35" t="s">
        <v>778</v>
      </c>
      <c r="D66" s="40">
        <v>230</v>
      </c>
      <c r="E66" s="40" t="s">
        <v>1005</v>
      </c>
      <c r="F66" s="40"/>
      <c r="G66" s="40"/>
      <c r="H66" s="40"/>
      <c r="I66" s="40" t="s">
        <v>57</v>
      </c>
      <c r="J66" s="40" t="s">
        <v>558</v>
      </c>
      <c r="K66" s="35"/>
      <c r="L66" s="35"/>
    </row>
    <row r="67" spans="1:12">
      <c r="A67" s="36">
        <f t="shared" si="0"/>
        <v>66</v>
      </c>
      <c r="B67" s="36"/>
      <c r="C67" s="35" t="s">
        <v>778</v>
      </c>
      <c r="D67" s="40">
        <v>230</v>
      </c>
      <c r="E67" s="40" t="s">
        <v>1005</v>
      </c>
      <c r="F67" s="40"/>
      <c r="G67" s="40"/>
      <c r="H67" s="40"/>
      <c r="I67" s="40" t="s">
        <v>57</v>
      </c>
      <c r="J67" s="40" t="s">
        <v>558</v>
      </c>
      <c r="K67" s="35"/>
      <c r="L67" s="35"/>
    </row>
    <row r="68" spans="1:12">
      <c r="A68" s="36">
        <f t="shared" ref="A68:A131" si="1">A67+1</f>
        <v>67</v>
      </c>
      <c r="B68" s="36"/>
      <c r="C68" s="35" t="s">
        <v>1597</v>
      </c>
      <c r="D68" s="40" t="s">
        <v>1598</v>
      </c>
      <c r="E68" s="40" t="s">
        <v>1005</v>
      </c>
      <c r="F68" s="40" t="s">
        <v>1008</v>
      </c>
      <c r="G68" s="40"/>
      <c r="H68" s="40"/>
      <c r="I68" s="40" t="s">
        <v>1593</v>
      </c>
      <c r="J68" s="40" t="s">
        <v>558</v>
      </c>
      <c r="K68" s="35"/>
      <c r="L68" s="35"/>
    </row>
    <row r="69" spans="1:12">
      <c r="A69" s="36">
        <f t="shared" si="1"/>
        <v>68</v>
      </c>
      <c r="B69" s="36"/>
      <c r="C69" s="35" t="s">
        <v>1614</v>
      </c>
      <c r="D69" s="40" t="s">
        <v>1598</v>
      </c>
      <c r="E69" s="40" t="s">
        <v>1005</v>
      </c>
      <c r="F69" s="40" t="s">
        <v>1008</v>
      </c>
      <c r="G69" s="40"/>
      <c r="H69" s="40"/>
      <c r="I69" s="40" t="s">
        <v>1593</v>
      </c>
      <c r="J69" s="40" t="s">
        <v>558</v>
      </c>
      <c r="K69" s="35"/>
      <c r="L69" s="35"/>
    </row>
    <row r="70" spans="1:12">
      <c r="A70" s="36">
        <f t="shared" si="1"/>
        <v>69</v>
      </c>
      <c r="B70" s="36"/>
      <c r="C70" s="35" t="s">
        <v>779</v>
      </c>
      <c r="D70" s="40">
        <v>234</v>
      </c>
      <c r="E70" s="40" t="s">
        <v>1005</v>
      </c>
      <c r="F70" s="40" t="s">
        <v>1008</v>
      </c>
      <c r="G70" s="40"/>
      <c r="H70" s="40"/>
      <c r="I70" s="40" t="s">
        <v>57</v>
      </c>
      <c r="J70" s="40" t="s">
        <v>558</v>
      </c>
      <c r="K70" s="35" t="s">
        <v>941</v>
      </c>
      <c r="L70" s="35"/>
    </row>
    <row r="71" spans="1:12">
      <c r="A71" s="36">
        <f t="shared" si="1"/>
        <v>70</v>
      </c>
      <c r="B71" s="36"/>
      <c r="C71" s="35" t="s">
        <v>780</v>
      </c>
      <c r="D71" s="40">
        <v>237</v>
      </c>
      <c r="E71" s="40" t="s">
        <v>1005</v>
      </c>
      <c r="F71" s="40"/>
      <c r="G71" s="40"/>
      <c r="H71" s="40"/>
      <c r="I71" s="40" t="s">
        <v>57</v>
      </c>
      <c r="J71" s="40" t="s">
        <v>558</v>
      </c>
      <c r="K71" s="35"/>
      <c r="L71" s="35"/>
    </row>
    <row r="72" spans="1:12">
      <c r="A72" s="36">
        <f t="shared" si="1"/>
        <v>71</v>
      </c>
      <c r="B72" s="36"/>
      <c r="C72" s="35" t="s">
        <v>780</v>
      </c>
      <c r="D72" s="40">
        <v>238</v>
      </c>
      <c r="E72" s="40" t="s">
        <v>1005</v>
      </c>
      <c r="F72" s="40"/>
      <c r="G72" s="40"/>
      <c r="H72" s="40"/>
      <c r="I72" s="40" t="s">
        <v>57</v>
      </c>
      <c r="J72" s="40" t="s">
        <v>558</v>
      </c>
      <c r="K72" s="35"/>
      <c r="L72" s="35"/>
    </row>
    <row r="73" spans="1:12">
      <c r="A73" s="36">
        <f t="shared" si="1"/>
        <v>72</v>
      </c>
      <c r="B73" s="36"/>
      <c r="C73" s="35" t="s">
        <v>781</v>
      </c>
      <c r="D73" s="40">
        <v>244</v>
      </c>
      <c r="E73" s="40" t="s">
        <v>1005</v>
      </c>
      <c r="F73" s="40" t="s">
        <v>1002</v>
      </c>
      <c r="G73" s="40"/>
      <c r="H73" s="40"/>
      <c r="I73" s="40" t="s">
        <v>57</v>
      </c>
      <c r="J73" s="40" t="s">
        <v>558</v>
      </c>
      <c r="K73" s="35" t="s">
        <v>942</v>
      </c>
      <c r="L73" s="35"/>
    </row>
    <row r="74" spans="1:12">
      <c r="A74" s="36">
        <f t="shared" si="1"/>
        <v>73</v>
      </c>
      <c r="B74" s="36"/>
      <c r="C74" s="91" t="s">
        <v>1698</v>
      </c>
      <c r="D74" s="106" t="s">
        <v>1699</v>
      </c>
      <c r="E74" s="40"/>
      <c r="F74" s="40"/>
      <c r="G74" s="40"/>
      <c r="H74" s="40"/>
      <c r="I74" s="106" t="s">
        <v>1681</v>
      </c>
      <c r="J74" s="40" t="s">
        <v>558</v>
      </c>
      <c r="K74" s="35"/>
      <c r="L74" s="35"/>
    </row>
    <row r="75" spans="1:12">
      <c r="A75" s="36">
        <f t="shared" si="1"/>
        <v>74</v>
      </c>
      <c r="B75" s="36"/>
      <c r="C75" s="35" t="s">
        <v>782</v>
      </c>
      <c r="D75" s="40">
        <v>248</v>
      </c>
      <c r="E75" s="40" t="s">
        <v>1005</v>
      </c>
      <c r="F75" s="40"/>
      <c r="G75" s="40"/>
      <c r="H75" s="40"/>
      <c r="I75" s="40" t="s">
        <v>57</v>
      </c>
      <c r="J75" s="40" t="s">
        <v>558</v>
      </c>
      <c r="K75" s="35"/>
      <c r="L75" s="35"/>
    </row>
    <row r="76" spans="1:12">
      <c r="A76" s="36">
        <f t="shared" si="1"/>
        <v>75</v>
      </c>
      <c r="B76" s="36"/>
      <c r="C76" s="35" t="s">
        <v>782</v>
      </c>
      <c r="D76" s="40">
        <v>249</v>
      </c>
      <c r="E76" s="40" t="s">
        <v>1005</v>
      </c>
      <c r="F76" s="40"/>
      <c r="G76" s="40"/>
      <c r="H76" s="40"/>
      <c r="I76" s="40" t="s">
        <v>57</v>
      </c>
      <c r="J76" s="40" t="s">
        <v>558</v>
      </c>
      <c r="K76" s="35"/>
      <c r="L76" s="35"/>
    </row>
    <row r="77" spans="1:12">
      <c r="A77" s="36">
        <f t="shared" si="1"/>
        <v>76</v>
      </c>
      <c r="B77" s="36"/>
      <c r="C77" s="35" t="s">
        <v>783</v>
      </c>
      <c r="D77" s="40">
        <v>253</v>
      </c>
      <c r="E77" s="40" t="s">
        <v>1005</v>
      </c>
      <c r="F77" s="40" t="s">
        <v>1004</v>
      </c>
      <c r="G77" s="40"/>
      <c r="H77" s="40"/>
      <c r="I77" s="40" t="s">
        <v>57</v>
      </c>
      <c r="J77" s="40" t="s">
        <v>558</v>
      </c>
      <c r="K77" s="35" t="s">
        <v>943</v>
      </c>
      <c r="L77" s="35"/>
    </row>
    <row r="78" spans="1:12">
      <c r="A78" s="36">
        <f t="shared" si="1"/>
        <v>77</v>
      </c>
      <c r="B78" s="36"/>
      <c r="C78" s="35" t="s">
        <v>784</v>
      </c>
      <c r="D78" s="40">
        <v>254</v>
      </c>
      <c r="E78" s="40" t="s">
        <v>1005</v>
      </c>
      <c r="F78" s="40"/>
      <c r="G78" s="40"/>
      <c r="H78" s="40"/>
      <c r="I78" s="40" t="s">
        <v>57</v>
      </c>
      <c r="J78" s="40" t="s">
        <v>554</v>
      </c>
      <c r="K78" s="35"/>
      <c r="L78" s="35"/>
    </row>
    <row r="79" spans="1:12">
      <c r="A79" s="36">
        <f t="shared" si="1"/>
        <v>78</v>
      </c>
      <c r="B79" s="36"/>
      <c r="C79" s="35" t="s">
        <v>1635</v>
      </c>
      <c r="D79" s="40" t="s">
        <v>1634</v>
      </c>
      <c r="E79" s="40" t="s">
        <v>1005</v>
      </c>
      <c r="F79" s="40"/>
      <c r="G79" s="40"/>
      <c r="H79" s="40"/>
      <c r="I79" s="40" t="s">
        <v>1593</v>
      </c>
      <c r="J79" s="40" t="s">
        <v>557</v>
      </c>
      <c r="K79" s="35"/>
      <c r="L79" s="35"/>
    </row>
    <row r="80" spans="1:12">
      <c r="A80" s="36">
        <f t="shared" si="1"/>
        <v>79</v>
      </c>
      <c r="B80" s="36"/>
      <c r="C80" s="35" t="s">
        <v>785</v>
      </c>
      <c r="D80" s="40">
        <v>275</v>
      </c>
      <c r="E80" s="40" t="s">
        <v>1005</v>
      </c>
      <c r="F80" s="40" t="s">
        <v>1002</v>
      </c>
      <c r="G80" s="40"/>
      <c r="H80" s="40"/>
      <c r="I80" s="40" t="s">
        <v>57</v>
      </c>
      <c r="J80" s="40" t="s">
        <v>557</v>
      </c>
      <c r="K80" s="35" t="s">
        <v>944</v>
      </c>
      <c r="L80" s="35"/>
    </row>
    <row r="81" spans="1:12">
      <c r="A81" s="36">
        <f t="shared" si="1"/>
        <v>80</v>
      </c>
      <c r="B81" s="36"/>
      <c r="C81" s="35" t="s">
        <v>786</v>
      </c>
      <c r="D81" s="40">
        <v>316</v>
      </c>
      <c r="E81" s="40" t="s">
        <v>1005</v>
      </c>
      <c r="F81" s="40" t="s">
        <v>997</v>
      </c>
      <c r="G81" s="40"/>
      <c r="H81" s="40"/>
      <c r="I81" s="40" t="s">
        <v>57</v>
      </c>
      <c r="J81" s="40" t="s">
        <v>557</v>
      </c>
      <c r="K81" s="35" t="s">
        <v>945</v>
      </c>
      <c r="L81" s="35"/>
    </row>
    <row r="82" spans="1:12">
      <c r="A82" s="36">
        <f t="shared" si="1"/>
        <v>81</v>
      </c>
      <c r="B82" s="36"/>
      <c r="C82" s="35" t="s">
        <v>787</v>
      </c>
      <c r="D82" s="40">
        <v>317318</v>
      </c>
      <c r="E82" s="40" t="s">
        <v>1005</v>
      </c>
      <c r="F82" s="40"/>
      <c r="G82" s="40"/>
      <c r="H82" s="40"/>
      <c r="I82" s="40" t="s">
        <v>57</v>
      </c>
      <c r="J82" s="40" t="s">
        <v>555</v>
      </c>
      <c r="K82" s="35"/>
      <c r="L82" s="35"/>
    </row>
    <row r="83" spans="1:12">
      <c r="A83" s="36">
        <f t="shared" si="1"/>
        <v>82</v>
      </c>
      <c r="B83" s="36"/>
      <c r="C83" s="35" t="s">
        <v>788</v>
      </c>
      <c r="D83" s="40" t="s">
        <v>1627</v>
      </c>
      <c r="E83" s="40" t="s">
        <v>1005</v>
      </c>
      <c r="F83" s="40" t="s">
        <v>1004</v>
      </c>
      <c r="G83" s="40"/>
      <c r="H83" s="40"/>
      <c r="I83" s="40" t="s">
        <v>1593</v>
      </c>
      <c r="J83" s="40" t="s">
        <v>558</v>
      </c>
      <c r="K83" s="35" t="s">
        <v>1700</v>
      </c>
      <c r="L83" s="35"/>
    </row>
    <row r="84" spans="1:12">
      <c r="A84" s="36">
        <f t="shared" si="1"/>
        <v>83</v>
      </c>
      <c r="B84" s="36"/>
      <c r="C84" s="35" t="s">
        <v>788</v>
      </c>
      <c r="D84" s="40">
        <v>324</v>
      </c>
      <c r="E84" s="40" t="s">
        <v>1005</v>
      </c>
      <c r="F84" s="40"/>
      <c r="G84" s="40"/>
      <c r="H84" s="40"/>
      <c r="I84" s="40" t="s">
        <v>57</v>
      </c>
      <c r="J84" s="40" t="s">
        <v>558</v>
      </c>
      <c r="K84" s="35"/>
      <c r="L84" s="35"/>
    </row>
    <row r="85" spans="1:12">
      <c r="A85" s="36">
        <f t="shared" si="1"/>
        <v>84</v>
      </c>
      <c r="B85" s="36"/>
      <c r="C85" s="91" t="s">
        <v>1701</v>
      </c>
      <c r="D85" s="106" t="s">
        <v>1702</v>
      </c>
      <c r="E85" s="40" t="s">
        <v>1005</v>
      </c>
      <c r="F85" s="40" t="s">
        <v>1004</v>
      </c>
      <c r="G85" s="40"/>
      <c r="H85" s="40"/>
      <c r="I85" s="106" t="s">
        <v>1681</v>
      </c>
      <c r="J85" s="40" t="s">
        <v>558</v>
      </c>
      <c r="K85" s="35" t="s">
        <v>1703</v>
      </c>
      <c r="L85" s="35"/>
    </row>
    <row r="86" spans="1:12">
      <c r="A86" s="36">
        <f t="shared" si="1"/>
        <v>85</v>
      </c>
      <c r="B86" s="36"/>
      <c r="C86" s="91" t="s">
        <v>1701</v>
      </c>
      <c r="D86" s="106" t="s">
        <v>1704</v>
      </c>
      <c r="E86" s="40" t="s">
        <v>1005</v>
      </c>
      <c r="F86" s="40"/>
      <c r="G86" s="40"/>
      <c r="H86" s="40"/>
      <c r="I86" s="106" t="s">
        <v>1681</v>
      </c>
      <c r="J86" s="40" t="s">
        <v>558</v>
      </c>
      <c r="K86" s="35"/>
      <c r="L86" s="35"/>
    </row>
    <row r="87" spans="1:12">
      <c r="A87" s="36">
        <f t="shared" si="1"/>
        <v>86</v>
      </c>
      <c r="B87" s="36"/>
      <c r="C87" s="91" t="s">
        <v>1705</v>
      </c>
      <c r="D87" s="106" t="s">
        <v>1706</v>
      </c>
      <c r="E87" s="40" t="s">
        <v>1005</v>
      </c>
      <c r="F87" s="40" t="s">
        <v>998</v>
      </c>
      <c r="G87" s="40"/>
      <c r="H87" s="40"/>
      <c r="I87" s="106" t="s">
        <v>1681</v>
      </c>
      <c r="J87" s="40" t="s">
        <v>558</v>
      </c>
      <c r="K87" s="35" t="s">
        <v>1707</v>
      </c>
      <c r="L87" s="35"/>
    </row>
    <row r="88" spans="1:12">
      <c r="A88" s="36">
        <f t="shared" si="1"/>
        <v>87</v>
      </c>
      <c r="B88" s="36"/>
      <c r="C88" s="91" t="s">
        <v>1708</v>
      </c>
      <c r="D88" s="106" t="s">
        <v>1709</v>
      </c>
      <c r="E88" s="40" t="s">
        <v>1005</v>
      </c>
      <c r="F88" s="40"/>
      <c r="G88" s="40"/>
      <c r="H88" s="40"/>
      <c r="I88" s="106" t="s">
        <v>1681</v>
      </c>
      <c r="J88" s="40" t="s">
        <v>558</v>
      </c>
      <c r="K88" s="35"/>
      <c r="L88" s="35"/>
    </row>
    <row r="89" spans="1:12">
      <c r="A89" s="36">
        <f t="shared" si="1"/>
        <v>88</v>
      </c>
      <c r="B89" s="36"/>
      <c r="C89" s="91" t="s">
        <v>1710</v>
      </c>
      <c r="D89" s="106" t="s">
        <v>1711</v>
      </c>
      <c r="E89" s="40" t="s">
        <v>1005</v>
      </c>
      <c r="F89" s="40"/>
      <c r="G89" s="40"/>
      <c r="H89" s="40"/>
      <c r="I89" s="106" t="s">
        <v>1681</v>
      </c>
      <c r="J89" s="40" t="s">
        <v>558</v>
      </c>
      <c r="K89" s="35"/>
      <c r="L89" s="35"/>
    </row>
    <row r="90" spans="1:12">
      <c r="A90" s="36">
        <f t="shared" si="1"/>
        <v>89</v>
      </c>
      <c r="B90" s="36"/>
      <c r="C90" s="35" t="s">
        <v>789</v>
      </c>
      <c r="D90" s="40">
        <v>373</v>
      </c>
      <c r="E90" s="40" t="s">
        <v>1005</v>
      </c>
      <c r="F90" s="40"/>
      <c r="G90" s="40"/>
      <c r="H90" s="40"/>
      <c r="I90" s="40" t="s">
        <v>57</v>
      </c>
      <c r="J90" s="40" t="s">
        <v>557</v>
      </c>
      <c r="K90" s="35"/>
      <c r="L90" s="35"/>
    </row>
    <row r="91" spans="1:12">
      <c r="A91" s="36">
        <f t="shared" si="1"/>
        <v>90</v>
      </c>
      <c r="B91" s="36"/>
      <c r="C91" s="35" t="s">
        <v>790</v>
      </c>
      <c r="D91" s="40">
        <v>377</v>
      </c>
      <c r="E91" s="40" t="s">
        <v>1005</v>
      </c>
      <c r="F91" s="40" t="s">
        <v>997</v>
      </c>
      <c r="G91" s="40"/>
      <c r="H91" s="40"/>
      <c r="I91" s="40" t="s">
        <v>57</v>
      </c>
      <c r="J91" s="40" t="s">
        <v>558</v>
      </c>
      <c r="K91" s="35" t="s">
        <v>946</v>
      </c>
      <c r="L91" s="35"/>
    </row>
    <row r="92" spans="1:12">
      <c r="A92" s="36">
        <f t="shared" si="1"/>
        <v>91</v>
      </c>
      <c r="B92" s="36"/>
      <c r="C92" s="35" t="s">
        <v>1600</v>
      </c>
      <c r="D92" s="40" t="s">
        <v>1601</v>
      </c>
      <c r="E92" s="40" t="s">
        <v>1005</v>
      </c>
      <c r="F92" s="40"/>
      <c r="G92" s="40"/>
      <c r="H92" s="40"/>
      <c r="I92" s="40" t="s">
        <v>1593</v>
      </c>
      <c r="J92" s="40" t="s">
        <v>557</v>
      </c>
      <c r="K92" s="35"/>
      <c r="L92" s="35"/>
    </row>
    <row r="93" spans="1:12">
      <c r="A93" s="36">
        <f t="shared" si="1"/>
        <v>92</v>
      </c>
      <c r="B93" s="36"/>
      <c r="C93" s="35" t="s">
        <v>1644</v>
      </c>
      <c r="D93" s="40" t="s">
        <v>1645</v>
      </c>
      <c r="E93" s="40" t="s">
        <v>1005</v>
      </c>
      <c r="F93" s="40"/>
      <c r="G93" s="40"/>
      <c r="H93" s="40"/>
      <c r="I93" s="40" t="s">
        <v>1593</v>
      </c>
      <c r="J93" s="40" t="s">
        <v>557</v>
      </c>
      <c r="K93" s="35"/>
      <c r="L93" s="35"/>
    </row>
    <row r="94" spans="1:12">
      <c r="A94" s="36">
        <f t="shared" si="1"/>
        <v>93</v>
      </c>
      <c r="B94" s="36"/>
      <c r="C94" s="35" t="s">
        <v>791</v>
      </c>
      <c r="D94" s="40">
        <v>417</v>
      </c>
      <c r="E94" s="40" t="s">
        <v>1005</v>
      </c>
      <c r="F94" s="40" t="s">
        <v>1005</v>
      </c>
      <c r="G94" s="40"/>
      <c r="H94" s="40"/>
      <c r="I94" s="40" t="s">
        <v>57</v>
      </c>
      <c r="J94" s="40" t="s">
        <v>558</v>
      </c>
      <c r="K94" s="35" t="s">
        <v>947</v>
      </c>
      <c r="L94" s="35"/>
    </row>
    <row r="95" spans="1:12">
      <c r="A95" s="36">
        <f t="shared" si="1"/>
        <v>94</v>
      </c>
      <c r="B95" s="36"/>
      <c r="C95" s="35" t="s">
        <v>1631</v>
      </c>
      <c r="D95" s="40" t="s">
        <v>1630</v>
      </c>
      <c r="E95" s="40" t="s">
        <v>1005</v>
      </c>
      <c r="F95" s="40"/>
      <c r="G95" s="40"/>
      <c r="H95" s="40"/>
      <c r="I95" s="40" t="s">
        <v>1593</v>
      </c>
      <c r="J95" s="40" t="s">
        <v>558</v>
      </c>
      <c r="K95" s="35"/>
      <c r="L95" s="35"/>
    </row>
    <row r="96" spans="1:12">
      <c r="A96" s="36">
        <f t="shared" si="1"/>
        <v>95</v>
      </c>
      <c r="B96" s="36"/>
      <c r="C96" s="35" t="s">
        <v>1618</v>
      </c>
      <c r="D96" s="40" t="s">
        <v>1617</v>
      </c>
      <c r="E96" s="40" t="s">
        <v>1005</v>
      </c>
      <c r="F96" s="40"/>
      <c r="G96" s="40"/>
      <c r="H96" s="40"/>
      <c r="I96" s="40" t="s">
        <v>1593</v>
      </c>
      <c r="J96" s="40" t="s">
        <v>558</v>
      </c>
      <c r="K96" s="35"/>
      <c r="L96" s="35"/>
    </row>
    <row r="97" spans="1:12">
      <c r="A97" s="36">
        <f t="shared" si="1"/>
        <v>96</v>
      </c>
      <c r="B97" s="36">
        <f>A98</f>
        <v>97</v>
      </c>
      <c r="C97" s="35" t="s">
        <v>792</v>
      </c>
      <c r="D97" s="40">
        <v>457</v>
      </c>
      <c r="E97" s="40" t="s">
        <v>1005</v>
      </c>
      <c r="F97" s="40"/>
      <c r="G97" s="40"/>
      <c r="H97" s="40"/>
      <c r="I97" s="40" t="s">
        <v>57</v>
      </c>
      <c r="J97" s="40" t="s">
        <v>552</v>
      </c>
      <c r="K97" s="35"/>
      <c r="L97" s="35"/>
    </row>
    <row r="98" spans="1:12">
      <c r="A98" s="36">
        <f t="shared" si="1"/>
        <v>97</v>
      </c>
      <c r="B98" s="36">
        <f>A97</f>
        <v>96</v>
      </c>
      <c r="C98" s="35" t="s">
        <v>793</v>
      </c>
      <c r="D98" s="40">
        <v>469</v>
      </c>
      <c r="E98" s="40" t="s">
        <v>1005</v>
      </c>
      <c r="F98" s="40"/>
      <c r="G98" s="40"/>
      <c r="H98" s="40"/>
      <c r="I98" s="40" t="s">
        <v>57</v>
      </c>
      <c r="J98" s="40" t="s">
        <v>558</v>
      </c>
      <c r="K98" s="35"/>
      <c r="L98" s="35"/>
    </row>
    <row r="99" spans="1:12">
      <c r="A99" s="36">
        <f t="shared" si="1"/>
        <v>98</v>
      </c>
      <c r="B99" s="36"/>
      <c r="C99" s="35" t="s">
        <v>794</v>
      </c>
      <c r="D99" s="40">
        <v>473</v>
      </c>
      <c r="E99" s="40" t="s">
        <v>1005</v>
      </c>
      <c r="F99" s="40" t="s">
        <v>1010</v>
      </c>
      <c r="G99" s="40"/>
      <c r="H99" s="40"/>
      <c r="I99" s="40" t="s">
        <v>57</v>
      </c>
      <c r="J99" s="40" t="s">
        <v>552</v>
      </c>
      <c r="K99" s="35" t="s">
        <v>948</v>
      </c>
      <c r="L99" s="35"/>
    </row>
    <row r="100" spans="1:12">
      <c r="A100" s="36">
        <f t="shared" si="1"/>
        <v>99</v>
      </c>
      <c r="B100" s="36"/>
      <c r="C100" s="35" t="s">
        <v>795</v>
      </c>
      <c r="D100" s="40">
        <v>493</v>
      </c>
      <c r="E100" s="40" t="s">
        <v>1005</v>
      </c>
      <c r="F100" s="40" t="s">
        <v>998</v>
      </c>
      <c r="G100" s="40"/>
      <c r="H100" s="40"/>
      <c r="I100" s="40" t="s">
        <v>57</v>
      </c>
      <c r="J100" s="40" t="s">
        <v>558</v>
      </c>
      <c r="K100" s="35" t="s">
        <v>949</v>
      </c>
      <c r="L100" s="35"/>
    </row>
    <row r="101" spans="1:12">
      <c r="A101" s="36">
        <f t="shared" si="1"/>
        <v>100</v>
      </c>
      <c r="B101" s="36"/>
      <c r="C101" s="35" t="s">
        <v>796</v>
      </c>
      <c r="D101" s="40">
        <v>504</v>
      </c>
      <c r="E101" s="40" t="s">
        <v>1005</v>
      </c>
      <c r="F101" s="40" t="s">
        <v>1007</v>
      </c>
      <c r="G101" s="40"/>
      <c r="H101" s="40"/>
      <c r="I101" s="40" t="s">
        <v>57</v>
      </c>
      <c r="J101" s="40" t="s">
        <v>558</v>
      </c>
      <c r="K101" s="35" t="s">
        <v>950</v>
      </c>
      <c r="L101" s="35"/>
    </row>
    <row r="102" spans="1:12">
      <c r="A102" s="36">
        <f t="shared" si="1"/>
        <v>101</v>
      </c>
      <c r="B102" s="36"/>
      <c r="C102" s="35" t="s">
        <v>797</v>
      </c>
      <c r="D102" s="40">
        <v>506</v>
      </c>
      <c r="E102" s="40" t="s">
        <v>1005</v>
      </c>
      <c r="F102" s="40"/>
      <c r="G102" s="40"/>
      <c r="H102" s="40"/>
      <c r="I102" s="40" t="s">
        <v>57</v>
      </c>
      <c r="J102" s="40" t="s">
        <v>558</v>
      </c>
      <c r="K102" s="35"/>
      <c r="L102" s="35"/>
    </row>
    <row r="103" spans="1:12">
      <c r="A103" s="36">
        <f t="shared" si="1"/>
        <v>102</v>
      </c>
      <c r="B103" s="36"/>
      <c r="C103" s="35" t="s">
        <v>798</v>
      </c>
      <c r="D103" s="40">
        <v>508</v>
      </c>
      <c r="E103" s="40" t="s">
        <v>1005</v>
      </c>
      <c r="F103" s="40" t="s">
        <v>998</v>
      </c>
      <c r="G103" s="40"/>
      <c r="H103" s="40"/>
      <c r="I103" s="40" t="s">
        <v>57</v>
      </c>
      <c r="J103" s="40" t="s">
        <v>558</v>
      </c>
      <c r="K103" s="35" t="s">
        <v>951</v>
      </c>
      <c r="L103" s="35"/>
    </row>
    <row r="104" spans="1:12">
      <c r="A104" s="36">
        <f t="shared" si="1"/>
        <v>103</v>
      </c>
      <c r="B104" s="36"/>
      <c r="C104" s="35" t="s">
        <v>799</v>
      </c>
      <c r="D104" s="40">
        <v>513</v>
      </c>
      <c r="E104" s="40" t="s">
        <v>1005</v>
      </c>
      <c r="F104" s="40"/>
      <c r="G104" s="40"/>
      <c r="H104" s="40"/>
      <c r="I104" s="40" t="s">
        <v>57</v>
      </c>
      <c r="J104" s="40" t="s">
        <v>557</v>
      </c>
      <c r="K104" s="35"/>
      <c r="L104" s="35"/>
    </row>
    <row r="105" spans="1:12">
      <c r="A105" s="36">
        <f t="shared" si="1"/>
        <v>104</v>
      </c>
      <c r="B105" s="36"/>
      <c r="C105" s="35" t="s">
        <v>800</v>
      </c>
      <c r="D105" s="40">
        <v>514</v>
      </c>
      <c r="E105" s="40" t="s">
        <v>1005</v>
      </c>
      <c r="F105" s="40"/>
      <c r="G105" s="40"/>
      <c r="H105" s="40"/>
      <c r="I105" s="40" t="s">
        <v>57</v>
      </c>
      <c r="J105" s="40" t="s">
        <v>558</v>
      </c>
      <c r="K105" s="35"/>
      <c r="L105" s="35"/>
    </row>
    <row r="106" spans="1:12">
      <c r="A106" s="36">
        <f t="shared" si="1"/>
        <v>105</v>
      </c>
      <c r="B106" s="36"/>
      <c r="C106" s="35" t="s">
        <v>801</v>
      </c>
      <c r="D106" s="40">
        <v>532</v>
      </c>
      <c r="E106" s="40" t="s">
        <v>1005</v>
      </c>
      <c r="F106" s="40" t="s">
        <v>1009</v>
      </c>
      <c r="G106" s="40"/>
      <c r="H106" s="40"/>
      <c r="I106" s="40" t="s">
        <v>57</v>
      </c>
      <c r="J106" s="40" t="s">
        <v>558</v>
      </c>
      <c r="K106" s="35" t="s">
        <v>952</v>
      </c>
      <c r="L106" s="35"/>
    </row>
    <row r="107" spans="1:12">
      <c r="A107" s="36">
        <f t="shared" si="1"/>
        <v>106</v>
      </c>
      <c r="B107" s="36"/>
      <c r="C107" s="35" t="s">
        <v>802</v>
      </c>
      <c r="D107" s="40">
        <v>535</v>
      </c>
      <c r="E107" s="40" t="s">
        <v>1005</v>
      </c>
      <c r="F107" s="40"/>
      <c r="G107" s="40"/>
      <c r="H107" s="40"/>
      <c r="I107" s="40" t="s">
        <v>57</v>
      </c>
      <c r="J107" s="40" t="s">
        <v>558</v>
      </c>
      <c r="K107" s="35"/>
      <c r="L107" s="35"/>
    </row>
    <row r="108" spans="1:12">
      <c r="A108" s="36">
        <f t="shared" si="1"/>
        <v>107</v>
      </c>
      <c r="B108" s="36"/>
      <c r="C108" s="35" t="s">
        <v>803</v>
      </c>
      <c r="D108" s="40">
        <v>537</v>
      </c>
      <c r="E108" s="40" t="s">
        <v>1005</v>
      </c>
      <c r="F108" s="40"/>
      <c r="G108" s="40"/>
      <c r="H108" s="40"/>
      <c r="I108" s="40" t="s">
        <v>57</v>
      </c>
      <c r="J108" s="40" t="s">
        <v>552</v>
      </c>
      <c r="K108" s="35"/>
      <c r="L108" s="35"/>
    </row>
    <row r="109" spans="1:12">
      <c r="A109" s="36">
        <f t="shared" si="1"/>
        <v>108</v>
      </c>
      <c r="B109" s="36"/>
      <c r="C109" s="35" t="s">
        <v>803</v>
      </c>
      <c r="D109" s="40">
        <v>538</v>
      </c>
      <c r="E109" s="40" t="s">
        <v>1005</v>
      </c>
      <c r="F109" s="40"/>
      <c r="G109" s="40"/>
      <c r="H109" s="40"/>
      <c r="I109" s="40" t="s">
        <v>57</v>
      </c>
      <c r="J109" s="40" t="s">
        <v>552</v>
      </c>
      <c r="K109" s="35"/>
      <c r="L109" s="35"/>
    </row>
    <row r="110" spans="1:12">
      <c r="A110" s="36">
        <f t="shared" si="1"/>
        <v>109</v>
      </c>
      <c r="B110" s="36"/>
      <c r="C110" s="91" t="s">
        <v>1712</v>
      </c>
      <c r="D110" s="106" t="s">
        <v>1713</v>
      </c>
      <c r="E110" s="40" t="s">
        <v>1005</v>
      </c>
      <c r="F110" s="40" t="s">
        <v>1009</v>
      </c>
      <c r="G110" s="40"/>
      <c r="H110" s="40"/>
      <c r="I110" s="106" t="s">
        <v>1681</v>
      </c>
      <c r="J110" s="40" t="s">
        <v>558</v>
      </c>
      <c r="K110" s="35" t="s">
        <v>1714</v>
      </c>
      <c r="L110" s="35"/>
    </row>
    <row r="111" spans="1:12">
      <c r="A111" s="36">
        <f t="shared" si="1"/>
        <v>110</v>
      </c>
      <c r="B111" s="36"/>
      <c r="C111" s="35" t="s">
        <v>804</v>
      </c>
      <c r="D111" s="40">
        <v>542</v>
      </c>
      <c r="E111" s="40" t="s">
        <v>1005</v>
      </c>
      <c r="F111" s="40"/>
      <c r="G111" s="40"/>
      <c r="H111" s="40"/>
      <c r="I111" s="40" t="s">
        <v>57</v>
      </c>
      <c r="J111" s="40" t="s">
        <v>552</v>
      </c>
      <c r="K111" s="35"/>
      <c r="L111" s="35"/>
    </row>
    <row r="112" spans="1:12">
      <c r="A112" s="36">
        <f t="shared" si="1"/>
        <v>111</v>
      </c>
      <c r="B112" s="36"/>
      <c r="C112" s="35" t="s">
        <v>805</v>
      </c>
      <c r="D112" s="40">
        <v>574</v>
      </c>
      <c r="E112" s="40" t="s">
        <v>1005</v>
      </c>
      <c r="F112" s="40"/>
      <c r="G112" s="40"/>
      <c r="H112" s="40"/>
      <c r="I112" s="40" t="s">
        <v>57</v>
      </c>
      <c r="J112" s="40" t="s">
        <v>556</v>
      </c>
      <c r="K112" s="35"/>
      <c r="L112" s="35"/>
    </row>
    <row r="113" spans="1:12">
      <c r="A113" s="36">
        <f t="shared" si="1"/>
        <v>112</v>
      </c>
      <c r="B113" s="36"/>
      <c r="C113" s="35" t="s">
        <v>806</v>
      </c>
      <c r="D113" s="40">
        <v>587</v>
      </c>
      <c r="E113" s="40" t="s">
        <v>1005</v>
      </c>
      <c r="F113" s="40"/>
      <c r="G113" s="40"/>
      <c r="H113" s="40"/>
      <c r="I113" s="40" t="s">
        <v>1593</v>
      </c>
      <c r="J113" s="40" t="s">
        <v>556</v>
      </c>
      <c r="K113" s="35"/>
      <c r="L113" s="35"/>
    </row>
    <row r="114" spans="1:12">
      <c r="A114" s="36">
        <f t="shared" si="1"/>
        <v>113</v>
      </c>
      <c r="B114" s="36"/>
      <c r="C114" s="35" t="s">
        <v>806</v>
      </c>
      <c r="D114" s="40">
        <v>587</v>
      </c>
      <c r="E114" s="40" t="s">
        <v>1005</v>
      </c>
      <c r="F114" s="40"/>
      <c r="G114" s="40"/>
      <c r="H114" s="40"/>
      <c r="I114" s="40" t="s">
        <v>57</v>
      </c>
      <c r="J114" s="40" t="s">
        <v>556</v>
      </c>
      <c r="K114" s="35"/>
      <c r="L114" s="35"/>
    </row>
    <row r="115" spans="1:12">
      <c r="A115" s="36">
        <f t="shared" si="1"/>
        <v>114</v>
      </c>
      <c r="B115" s="36"/>
      <c r="C115" s="35" t="s">
        <v>807</v>
      </c>
      <c r="D115" s="40">
        <v>611</v>
      </c>
      <c r="E115" s="40" t="s">
        <v>1008</v>
      </c>
      <c r="F115" s="40" t="s">
        <v>997</v>
      </c>
      <c r="G115" s="40"/>
      <c r="H115" s="40"/>
      <c r="I115" s="40" t="s">
        <v>57</v>
      </c>
      <c r="J115" s="40" t="s">
        <v>556</v>
      </c>
      <c r="K115" s="35" t="s">
        <v>953</v>
      </c>
      <c r="L115" s="35"/>
    </row>
    <row r="116" spans="1:12">
      <c r="A116" s="36">
        <f t="shared" si="1"/>
        <v>115</v>
      </c>
      <c r="B116" s="36"/>
      <c r="C116" s="35" t="s">
        <v>808</v>
      </c>
      <c r="D116" s="40">
        <v>612</v>
      </c>
      <c r="E116" s="40" t="s">
        <v>1008</v>
      </c>
      <c r="F116" s="40"/>
      <c r="G116" s="40"/>
      <c r="H116" s="40"/>
      <c r="I116" s="40" t="s">
        <v>57</v>
      </c>
      <c r="J116" s="40" t="s">
        <v>558</v>
      </c>
      <c r="K116" s="35"/>
      <c r="L116" s="35"/>
    </row>
    <row r="117" spans="1:12">
      <c r="A117" s="36">
        <f t="shared" si="1"/>
        <v>116</v>
      </c>
      <c r="B117" s="36"/>
      <c r="C117" s="35" t="s">
        <v>809</v>
      </c>
      <c r="D117" s="40">
        <v>613</v>
      </c>
      <c r="E117" s="40" t="s">
        <v>1008</v>
      </c>
      <c r="F117" s="40"/>
      <c r="G117" s="40"/>
      <c r="H117" s="40"/>
      <c r="I117" s="40" t="s">
        <v>57</v>
      </c>
      <c r="J117" s="40" t="s">
        <v>556</v>
      </c>
      <c r="K117" s="35"/>
      <c r="L117" s="35"/>
    </row>
    <row r="118" spans="1:12">
      <c r="A118" s="36">
        <f t="shared" si="1"/>
        <v>117</v>
      </c>
      <c r="B118" s="36"/>
      <c r="C118" s="35" t="s">
        <v>810</v>
      </c>
      <c r="D118" s="40">
        <v>624</v>
      </c>
      <c r="E118" s="40" t="s">
        <v>1008</v>
      </c>
      <c r="F118" s="40" t="s">
        <v>997</v>
      </c>
      <c r="G118" s="40"/>
      <c r="H118" s="40"/>
      <c r="I118" s="40" t="s">
        <v>57</v>
      </c>
      <c r="J118" s="40" t="s">
        <v>557</v>
      </c>
      <c r="K118" s="35" t="s">
        <v>954</v>
      </c>
      <c r="L118" s="35"/>
    </row>
    <row r="119" spans="1:12">
      <c r="A119" s="36">
        <f t="shared" si="1"/>
        <v>118</v>
      </c>
      <c r="B119" s="36"/>
      <c r="C119" s="35" t="s">
        <v>811</v>
      </c>
      <c r="D119" s="40" t="s">
        <v>812</v>
      </c>
      <c r="E119" s="40" t="s">
        <v>1008</v>
      </c>
      <c r="F119" s="40"/>
      <c r="G119" s="40"/>
      <c r="H119" s="40"/>
      <c r="I119" s="40" t="s">
        <v>57</v>
      </c>
      <c r="J119" s="40" t="s">
        <v>556</v>
      </c>
      <c r="K119" s="35"/>
      <c r="L119" s="35"/>
    </row>
    <row r="120" spans="1:12">
      <c r="A120" s="36">
        <f t="shared" si="1"/>
        <v>119</v>
      </c>
      <c r="B120" s="36"/>
      <c r="C120" s="35" t="s">
        <v>813</v>
      </c>
      <c r="D120" s="40">
        <v>640</v>
      </c>
      <c r="E120" s="40" t="s">
        <v>1008</v>
      </c>
      <c r="F120" s="40"/>
      <c r="G120" s="40"/>
      <c r="H120" s="40"/>
      <c r="I120" s="40" t="s">
        <v>57</v>
      </c>
      <c r="J120" s="40" t="s">
        <v>556</v>
      </c>
      <c r="K120" s="35"/>
      <c r="L120" s="35"/>
    </row>
    <row r="121" spans="1:12">
      <c r="A121" s="36">
        <f t="shared" si="1"/>
        <v>120</v>
      </c>
      <c r="B121" s="36"/>
      <c r="C121" s="35" t="s">
        <v>814</v>
      </c>
      <c r="D121" s="40">
        <v>643</v>
      </c>
      <c r="E121" s="40" t="s">
        <v>1008</v>
      </c>
      <c r="F121" s="40" t="s">
        <v>997</v>
      </c>
      <c r="G121" s="40"/>
      <c r="H121" s="40"/>
      <c r="I121" s="40" t="s">
        <v>57</v>
      </c>
      <c r="J121" s="40" t="s">
        <v>556</v>
      </c>
      <c r="K121" s="35" t="s">
        <v>955</v>
      </c>
      <c r="L121" s="35"/>
    </row>
    <row r="122" spans="1:12">
      <c r="A122" s="36">
        <f t="shared" si="1"/>
        <v>121</v>
      </c>
      <c r="B122" s="36"/>
      <c r="C122" s="35" t="s">
        <v>1615</v>
      </c>
      <c r="D122" s="40" t="s">
        <v>1616</v>
      </c>
      <c r="E122" s="40" t="s">
        <v>1008</v>
      </c>
      <c r="F122" s="40"/>
      <c r="G122" s="40"/>
      <c r="H122" s="40"/>
      <c r="I122" s="40" t="s">
        <v>1593</v>
      </c>
      <c r="J122" s="40" t="s">
        <v>558</v>
      </c>
      <c r="K122" s="35"/>
      <c r="L122" s="35"/>
    </row>
    <row r="123" spans="1:12">
      <c r="A123" s="36">
        <f t="shared" si="1"/>
        <v>122</v>
      </c>
      <c r="B123" s="36"/>
      <c r="C123" s="91" t="s">
        <v>1715</v>
      </c>
      <c r="D123" s="106" t="s">
        <v>1716</v>
      </c>
      <c r="E123" s="40" t="s">
        <v>1008</v>
      </c>
      <c r="F123" s="40"/>
      <c r="G123" s="40"/>
      <c r="H123" s="40"/>
      <c r="I123" s="106" t="s">
        <v>1681</v>
      </c>
      <c r="J123" s="40" t="s">
        <v>558</v>
      </c>
      <c r="K123" s="35"/>
      <c r="L123" s="35"/>
    </row>
    <row r="124" spans="1:12">
      <c r="A124" s="36">
        <f t="shared" si="1"/>
        <v>123</v>
      </c>
      <c r="B124" s="36"/>
      <c r="C124" s="35" t="s">
        <v>815</v>
      </c>
      <c r="D124" s="40">
        <v>664</v>
      </c>
      <c r="E124" s="40" t="s">
        <v>1008</v>
      </c>
      <c r="F124" s="40"/>
      <c r="G124" s="40"/>
      <c r="H124" s="40"/>
      <c r="I124" s="40" t="s">
        <v>57</v>
      </c>
      <c r="J124" s="40" t="s">
        <v>558</v>
      </c>
      <c r="K124" s="35"/>
      <c r="L124" s="35"/>
    </row>
    <row r="125" spans="1:12">
      <c r="A125" s="36">
        <f t="shared" si="1"/>
        <v>124</v>
      </c>
      <c r="B125" s="36"/>
      <c r="C125" s="35" t="s">
        <v>816</v>
      </c>
      <c r="D125" s="40">
        <v>726</v>
      </c>
      <c r="E125" s="40" t="s">
        <v>1008</v>
      </c>
      <c r="F125" s="40"/>
      <c r="G125" s="40"/>
      <c r="H125" s="40"/>
      <c r="I125" s="40" t="s">
        <v>57</v>
      </c>
      <c r="J125" s="40" t="s">
        <v>558</v>
      </c>
      <c r="K125" s="35"/>
      <c r="L125" s="35"/>
    </row>
    <row r="126" spans="1:12">
      <c r="A126" s="36">
        <f t="shared" si="1"/>
        <v>125</v>
      </c>
      <c r="B126" s="36"/>
      <c r="C126" s="35" t="s">
        <v>817</v>
      </c>
      <c r="D126" s="40">
        <v>765</v>
      </c>
      <c r="E126" s="40" t="s">
        <v>1008</v>
      </c>
      <c r="F126" s="40"/>
      <c r="G126" s="40"/>
      <c r="H126" s="40"/>
      <c r="I126" s="40" t="s">
        <v>57</v>
      </c>
      <c r="J126" s="40" t="s">
        <v>558</v>
      </c>
      <c r="K126" s="35"/>
      <c r="L126" s="35"/>
    </row>
    <row r="127" spans="1:12">
      <c r="A127" s="36">
        <f t="shared" si="1"/>
        <v>126</v>
      </c>
      <c r="B127" s="36"/>
      <c r="C127" s="35" t="s">
        <v>817</v>
      </c>
      <c r="D127" s="40">
        <v>766</v>
      </c>
      <c r="E127" s="40" t="s">
        <v>1008</v>
      </c>
      <c r="F127" s="40"/>
      <c r="G127" s="40"/>
      <c r="H127" s="40"/>
      <c r="I127" s="40" t="s">
        <v>57</v>
      </c>
      <c r="J127" s="40" t="s">
        <v>558</v>
      </c>
      <c r="K127" s="35"/>
      <c r="L127" s="35"/>
    </row>
    <row r="128" spans="1:12">
      <c r="A128" s="36">
        <f t="shared" si="1"/>
        <v>127</v>
      </c>
      <c r="B128" s="36"/>
      <c r="C128" s="35" t="s">
        <v>818</v>
      </c>
      <c r="D128" s="40">
        <v>768</v>
      </c>
      <c r="E128" s="40" t="s">
        <v>1008</v>
      </c>
      <c r="F128" s="40"/>
      <c r="G128" s="40"/>
      <c r="H128" s="40"/>
      <c r="I128" s="40" t="s">
        <v>57</v>
      </c>
      <c r="J128" s="40" t="s">
        <v>558</v>
      </c>
      <c r="K128" s="35"/>
      <c r="L128" s="35"/>
    </row>
    <row r="129" spans="1:12">
      <c r="A129" s="36">
        <f t="shared" si="1"/>
        <v>128</v>
      </c>
      <c r="B129" s="36"/>
      <c r="C129" s="35" t="s">
        <v>1648</v>
      </c>
      <c r="D129" s="40" t="s">
        <v>1647</v>
      </c>
      <c r="E129" s="40" t="s">
        <v>1008</v>
      </c>
      <c r="F129" s="40"/>
      <c r="G129" s="40"/>
      <c r="H129" s="40"/>
      <c r="I129" s="40" t="s">
        <v>1593</v>
      </c>
      <c r="J129" s="40" t="s">
        <v>558</v>
      </c>
      <c r="K129" s="35"/>
      <c r="L129" s="35"/>
    </row>
    <row r="130" spans="1:12">
      <c r="A130" s="36">
        <f t="shared" si="1"/>
        <v>129</v>
      </c>
      <c r="B130" s="36"/>
      <c r="C130" s="35" t="s">
        <v>1650</v>
      </c>
      <c r="D130" s="40" t="s">
        <v>1649</v>
      </c>
      <c r="E130" s="40" t="s">
        <v>1008</v>
      </c>
      <c r="F130" s="40"/>
      <c r="G130" s="40"/>
      <c r="H130" s="40"/>
      <c r="I130" s="40" t="s">
        <v>1593</v>
      </c>
      <c r="J130" s="40" t="s">
        <v>558</v>
      </c>
      <c r="K130" s="35"/>
      <c r="L130" s="35"/>
    </row>
    <row r="131" spans="1:12">
      <c r="A131" s="36">
        <f t="shared" si="1"/>
        <v>130</v>
      </c>
      <c r="B131" s="36"/>
      <c r="C131" s="35" t="s">
        <v>819</v>
      </c>
      <c r="D131" s="40" t="s">
        <v>1599</v>
      </c>
      <c r="E131" s="40" t="s">
        <v>1008</v>
      </c>
      <c r="F131" s="40"/>
      <c r="G131" s="40"/>
      <c r="H131" s="40"/>
      <c r="I131" s="40" t="s">
        <v>1593</v>
      </c>
      <c r="J131" s="40" t="s">
        <v>558</v>
      </c>
      <c r="K131" s="35"/>
      <c r="L131" s="35"/>
    </row>
    <row r="132" spans="1:12">
      <c r="A132" s="36">
        <f t="shared" ref="A132:A195" si="2">A131+1</f>
        <v>131</v>
      </c>
      <c r="B132" s="36"/>
      <c r="C132" s="35" t="s">
        <v>819</v>
      </c>
      <c r="D132" s="40">
        <v>786</v>
      </c>
      <c r="E132" s="40" t="s">
        <v>1008</v>
      </c>
      <c r="F132" s="40"/>
      <c r="G132" s="40"/>
      <c r="H132" s="40"/>
      <c r="I132" s="40" t="s">
        <v>57</v>
      </c>
      <c r="J132" s="40" t="s">
        <v>558</v>
      </c>
      <c r="K132" s="35"/>
      <c r="L132" s="35"/>
    </row>
    <row r="133" spans="1:12">
      <c r="A133" s="36">
        <f t="shared" si="2"/>
        <v>132</v>
      </c>
      <c r="B133" s="36"/>
      <c r="C133" s="35" t="s">
        <v>819</v>
      </c>
      <c r="D133" s="40">
        <v>787</v>
      </c>
      <c r="E133" s="40" t="s">
        <v>1008</v>
      </c>
      <c r="F133" s="40"/>
      <c r="G133" s="40"/>
      <c r="H133" s="40"/>
      <c r="I133" s="40" t="s">
        <v>57</v>
      </c>
      <c r="J133" s="40" t="s">
        <v>558</v>
      </c>
      <c r="K133" s="35"/>
      <c r="L133" s="35"/>
    </row>
    <row r="134" spans="1:12">
      <c r="A134" s="36">
        <f t="shared" si="2"/>
        <v>133</v>
      </c>
      <c r="B134" s="36"/>
      <c r="C134" s="35" t="s">
        <v>820</v>
      </c>
      <c r="D134" s="40">
        <v>1089</v>
      </c>
      <c r="E134" s="40" t="s">
        <v>1008</v>
      </c>
      <c r="F134" s="40"/>
      <c r="G134" s="40"/>
      <c r="H134" s="40"/>
      <c r="I134" s="40" t="s">
        <v>57</v>
      </c>
      <c r="J134" s="40" t="s">
        <v>558</v>
      </c>
      <c r="K134" s="35"/>
      <c r="L134" s="35"/>
    </row>
    <row r="135" spans="1:12">
      <c r="A135" s="36">
        <f t="shared" si="2"/>
        <v>134</v>
      </c>
      <c r="B135" s="36"/>
      <c r="C135" s="35" t="s">
        <v>1594</v>
      </c>
      <c r="D135" s="40" t="s">
        <v>1592</v>
      </c>
      <c r="E135" s="40" t="s">
        <v>1008</v>
      </c>
      <c r="F135" s="40"/>
      <c r="G135" s="40"/>
      <c r="H135" s="40"/>
      <c r="I135" s="40" t="s">
        <v>1593</v>
      </c>
      <c r="J135" s="40" t="s">
        <v>558</v>
      </c>
      <c r="K135" s="35"/>
      <c r="L135" s="35"/>
    </row>
    <row r="136" spans="1:12">
      <c r="A136" s="36">
        <f t="shared" si="2"/>
        <v>135</v>
      </c>
      <c r="B136" s="36"/>
      <c r="C136" s="35" t="s">
        <v>821</v>
      </c>
      <c r="D136" s="40">
        <v>1365</v>
      </c>
      <c r="E136" s="40" t="s">
        <v>1008</v>
      </c>
      <c r="F136" s="40" t="s">
        <v>999</v>
      </c>
      <c r="G136" s="40"/>
      <c r="H136" s="40"/>
      <c r="I136" s="40" t="s">
        <v>57</v>
      </c>
      <c r="J136" s="40" t="s">
        <v>558</v>
      </c>
      <c r="K136" s="35" t="s">
        <v>956</v>
      </c>
      <c r="L136" s="35"/>
    </row>
    <row r="137" spans="1:12">
      <c r="A137" s="36">
        <f t="shared" si="2"/>
        <v>136</v>
      </c>
      <c r="B137" s="36"/>
      <c r="C137" s="35" t="s">
        <v>822</v>
      </c>
      <c r="D137" s="40">
        <v>2041</v>
      </c>
      <c r="E137" s="40" t="s">
        <v>998</v>
      </c>
      <c r="F137" s="40"/>
      <c r="G137" s="40"/>
      <c r="H137" s="40"/>
      <c r="I137" s="40" t="s">
        <v>57</v>
      </c>
      <c r="J137" s="40" t="s">
        <v>553</v>
      </c>
      <c r="K137" s="35"/>
      <c r="L137" s="35"/>
    </row>
    <row r="138" spans="1:12">
      <c r="A138" s="36">
        <f t="shared" si="2"/>
        <v>137</v>
      </c>
      <c r="B138" s="36"/>
      <c r="C138" s="35" t="s">
        <v>823</v>
      </c>
      <c r="D138" s="40">
        <v>2043</v>
      </c>
      <c r="E138" s="40" t="s">
        <v>998</v>
      </c>
      <c r="F138" s="40"/>
      <c r="G138" s="40"/>
      <c r="H138" s="40"/>
      <c r="I138" s="40" t="s">
        <v>57</v>
      </c>
      <c r="J138" s="40" t="s">
        <v>553</v>
      </c>
      <c r="K138" s="35"/>
      <c r="L138" s="35"/>
    </row>
    <row r="139" spans="1:12">
      <c r="A139" s="36">
        <f t="shared" si="2"/>
        <v>138</v>
      </c>
      <c r="B139" s="36"/>
      <c r="C139" s="35" t="s">
        <v>824</v>
      </c>
      <c r="D139" s="40">
        <v>2051</v>
      </c>
      <c r="E139" s="40" t="s">
        <v>998</v>
      </c>
      <c r="F139" s="40" t="s">
        <v>998</v>
      </c>
      <c r="G139" s="40"/>
      <c r="H139" s="40"/>
      <c r="I139" s="40" t="s">
        <v>57</v>
      </c>
      <c r="J139" s="40" t="s">
        <v>556</v>
      </c>
      <c r="K139" s="35" t="s">
        <v>957</v>
      </c>
      <c r="L139" s="35"/>
    </row>
    <row r="140" spans="1:12">
      <c r="A140" s="36">
        <f t="shared" si="2"/>
        <v>139</v>
      </c>
      <c r="B140" s="36"/>
      <c r="C140" s="35" t="s">
        <v>825</v>
      </c>
      <c r="D140" s="40">
        <v>2052</v>
      </c>
      <c r="E140" s="40" t="s">
        <v>998</v>
      </c>
      <c r="F140" s="40" t="s">
        <v>1006</v>
      </c>
      <c r="G140" s="40"/>
      <c r="H140" s="40"/>
      <c r="I140" s="40" t="s">
        <v>57</v>
      </c>
      <c r="J140" s="40" t="s">
        <v>553</v>
      </c>
      <c r="K140" s="35" t="s">
        <v>958</v>
      </c>
      <c r="L140" s="35"/>
    </row>
    <row r="141" spans="1:12">
      <c r="A141" s="36">
        <f t="shared" si="2"/>
        <v>140</v>
      </c>
      <c r="B141" s="36"/>
      <c r="C141" s="35" t="s">
        <v>826</v>
      </c>
      <c r="D141" s="40">
        <v>2053</v>
      </c>
      <c r="E141" s="40" t="s">
        <v>998</v>
      </c>
      <c r="F141" s="40" t="s">
        <v>1009</v>
      </c>
      <c r="G141" s="40"/>
      <c r="H141" s="40"/>
      <c r="I141" s="40" t="s">
        <v>57</v>
      </c>
      <c r="J141" s="40" t="s">
        <v>553</v>
      </c>
      <c r="K141" s="35" t="s">
        <v>959</v>
      </c>
      <c r="L141" s="35"/>
    </row>
    <row r="142" spans="1:12">
      <c r="A142" s="36">
        <f t="shared" si="2"/>
        <v>141</v>
      </c>
      <c r="B142" s="36"/>
      <c r="C142" s="35" t="s">
        <v>827</v>
      </c>
      <c r="D142" s="40">
        <v>2057</v>
      </c>
      <c r="E142" s="40" t="s">
        <v>998</v>
      </c>
      <c r="F142" s="40"/>
      <c r="G142" s="40"/>
      <c r="H142" s="40"/>
      <c r="I142" s="40" t="s">
        <v>57</v>
      </c>
      <c r="J142" s="40" t="s">
        <v>553</v>
      </c>
      <c r="K142" s="35"/>
      <c r="L142" s="35"/>
    </row>
    <row r="143" spans="1:12">
      <c r="A143" s="36">
        <f t="shared" si="2"/>
        <v>142</v>
      </c>
      <c r="B143" s="36"/>
      <c r="C143" s="35" t="s">
        <v>828</v>
      </c>
      <c r="D143" s="40">
        <v>2063</v>
      </c>
      <c r="E143" s="40" t="s">
        <v>998</v>
      </c>
      <c r="F143" s="40" t="s">
        <v>1004</v>
      </c>
      <c r="G143" s="40"/>
      <c r="H143" s="40"/>
      <c r="I143" s="40" t="s">
        <v>57</v>
      </c>
      <c r="J143" s="40" t="s">
        <v>553</v>
      </c>
      <c r="K143" s="35" t="s">
        <v>960</v>
      </c>
      <c r="L143" s="35"/>
    </row>
    <row r="144" spans="1:12">
      <c r="A144" s="36">
        <f t="shared" si="2"/>
        <v>143</v>
      </c>
      <c r="B144" s="36"/>
      <c r="C144" s="35" t="s">
        <v>828</v>
      </c>
      <c r="D144" s="40" t="s">
        <v>78</v>
      </c>
      <c r="E144" s="40" t="s">
        <v>998</v>
      </c>
      <c r="F144" s="40"/>
      <c r="G144" s="40"/>
      <c r="H144" s="40"/>
      <c r="I144" s="40" t="s">
        <v>57</v>
      </c>
      <c r="J144" s="40" t="s">
        <v>553</v>
      </c>
      <c r="K144" s="35" t="s">
        <v>13</v>
      </c>
      <c r="L144" s="35" t="s">
        <v>995</v>
      </c>
    </row>
    <row r="145" spans="1:12">
      <c r="A145" s="36">
        <f t="shared" si="2"/>
        <v>144</v>
      </c>
      <c r="B145" s="36"/>
      <c r="C145" s="35" t="s">
        <v>829</v>
      </c>
      <c r="D145" s="40">
        <v>2094</v>
      </c>
      <c r="E145" s="40" t="s">
        <v>998</v>
      </c>
      <c r="F145" s="40"/>
      <c r="G145" s="40"/>
      <c r="H145" s="40"/>
      <c r="I145" s="40" t="s">
        <v>57</v>
      </c>
      <c r="J145" s="40" t="s">
        <v>553</v>
      </c>
      <c r="K145" s="35"/>
      <c r="L145" s="35"/>
    </row>
    <row r="146" spans="1:12">
      <c r="A146" s="36">
        <f t="shared" si="2"/>
        <v>145</v>
      </c>
      <c r="B146" s="36"/>
      <c r="C146" s="35" t="s">
        <v>830</v>
      </c>
      <c r="D146" s="40" t="s">
        <v>44</v>
      </c>
      <c r="E146" s="40" t="s">
        <v>1016</v>
      </c>
      <c r="F146" s="40"/>
      <c r="G146" s="40"/>
      <c r="H146" s="40"/>
      <c r="I146" s="40" t="s">
        <v>57</v>
      </c>
      <c r="J146" s="40" t="s">
        <v>558</v>
      </c>
      <c r="K146" s="35"/>
      <c r="L146" s="35"/>
    </row>
    <row r="147" spans="1:12">
      <c r="A147" s="36">
        <f t="shared" si="2"/>
        <v>146</v>
      </c>
      <c r="B147" s="36"/>
      <c r="C147" s="35" t="s">
        <v>831</v>
      </c>
      <c r="D147" s="40" t="s">
        <v>44</v>
      </c>
      <c r="E147" s="40" t="s">
        <v>1016</v>
      </c>
      <c r="F147" s="40"/>
      <c r="G147" s="40"/>
      <c r="H147" s="40"/>
      <c r="I147" s="40" t="s">
        <v>57</v>
      </c>
      <c r="J147" s="40" t="s">
        <v>557</v>
      </c>
      <c r="K147" s="35"/>
      <c r="L147" s="35"/>
    </row>
    <row r="148" spans="1:12">
      <c r="A148" s="36">
        <f t="shared" si="2"/>
        <v>147</v>
      </c>
      <c r="B148" s="36"/>
      <c r="C148" s="35" t="s">
        <v>832</v>
      </c>
      <c r="D148" s="40" t="s">
        <v>44</v>
      </c>
      <c r="E148" s="40" t="s">
        <v>1016</v>
      </c>
      <c r="F148" s="40"/>
      <c r="G148" s="40"/>
      <c r="H148" s="40"/>
      <c r="I148" s="40" t="s">
        <v>57</v>
      </c>
      <c r="J148" s="40" t="s">
        <v>554</v>
      </c>
      <c r="K148" s="35"/>
      <c r="L148" s="35"/>
    </row>
    <row r="149" spans="1:12">
      <c r="A149" s="36">
        <f t="shared" si="2"/>
        <v>148</v>
      </c>
      <c r="B149" s="36"/>
      <c r="C149" s="35" t="s">
        <v>833</v>
      </c>
      <c r="D149" s="40" t="s">
        <v>44</v>
      </c>
      <c r="E149" s="40" t="s">
        <v>1016</v>
      </c>
      <c r="F149" s="40"/>
      <c r="G149" s="40"/>
      <c r="H149" s="40"/>
      <c r="I149" s="40" t="s">
        <v>57</v>
      </c>
      <c r="J149" s="40" t="s">
        <v>556</v>
      </c>
      <c r="K149" s="35"/>
      <c r="L149" s="35"/>
    </row>
    <row r="150" spans="1:12">
      <c r="A150" s="36">
        <f t="shared" si="2"/>
        <v>149</v>
      </c>
      <c r="B150" s="36"/>
      <c r="C150" s="35" t="s">
        <v>1636</v>
      </c>
      <c r="D150" s="40" t="s">
        <v>44</v>
      </c>
      <c r="E150" s="40" t="s">
        <v>1016</v>
      </c>
      <c r="F150" s="40" t="s">
        <v>1008</v>
      </c>
      <c r="G150" s="40"/>
      <c r="H150" s="40"/>
      <c r="I150" s="40" t="s">
        <v>1593</v>
      </c>
      <c r="J150" s="40" t="s">
        <v>558</v>
      </c>
      <c r="K150" s="35"/>
      <c r="L150" s="35"/>
    </row>
    <row r="151" spans="1:12">
      <c r="A151" s="36">
        <f t="shared" si="2"/>
        <v>150</v>
      </c>
      <c r="B151" s="36"/>
      <c r="C151" s="35" t="s">
        <v>1611</v>
      </c>
      <c r="D151" s="40" t="s">
        <v>44</v>
      </c>
      <c r="E151" s="40" t="s">
        <v>1016</v>
      </c>
      <c r="F151" s="40"/>
      <c r="G151" s="40"/>
      <c r="H151" s="40"/>
      <c r="I151" s="40" t="s">
        <v>1593</v>
      </c>
      <c r="J151" s="40" t="s">
        <v>558</v>
      </c>
      <c r="K151" s="35"/>
      <c r="L151" s="35"/>
    </row>
    <row r="152" spans="1:12">
      <c r="A152" s="36">
        <f t="shared" si="2"/>
        <v>151</v>
      </c>
      <c r="B152" s="36"/>
      <c r="C152" s="35" t="s">
        <v>75</v>
      </c>
      <c r="D152" s="40" t="s">
        <v>44</v>
      </c>
      <c r="E152" s="40" t="s">
        <v>1016</v>
      </c>
      <c r="F152" s="40" t="s">
        <v>1011</v>
      </c>
      <c r="G152" s="40"/>
      <c r="H152" s="40"/>
      <c r="I152" s="40" t="s">
        <v>57</v>
      </c>
      <c r="J152" s="40" t="s">
        <v>555</v>
      </c>
      <c r="K152" s="35" t="s">
        <v>961</v>
      </c>
      <c r="L152" s="35"/>
    </row>
    <row r="153" spans="1:12">
      <c r="A153" s="36">
        <f t="shared" si="2"/>
        <v>152</v>
      </c>
      <c r="B153" s="36"/>
      <c r="C153" s="35" t="s">
        <v>75</v>
      </c>
      <c r="D153" s="40" t="s">
        <v>44</v>
      </c>
      <c r="E153" s="40" t="s">
        <v>1016</v>
      </c>
      <c r="F153" s="40"/>
      <c r="G153" s="40"/>
      <c r="H153" s="40"/>
      <c r="I153" s="40" t="s">
        <v>57</v>
      </c>
      <c r="J153" s="40" t="s">
        <v>555</v>
      </c>
      <c r="K153" s="35"/>
      <c r="L153" s="35"/>
    </row>
    <row r="154" spans="1:12">
      <c r="A154" s="36">
        <f t="shared" si="2"/>
        <v>153</v>
      </c>
      <c r="B154" s="36"/>
      <c r="C154" s="35" t="s">
        <v>834</v>
      </c>
      <c r="D154" s="40" t="s">
        <v>44</v>
      </c>
      <c r="E154" s="40" t="s">
        <v>1016</v>
      </c>
      <c r="F154" s="40"/>
      <c r="G154" s="40"/>
      <c r="H154" s="40"/>
      <c r="I154" s="40" t="s">
        <v>57</v>
      </c>
      <c r="J154" s="40" t="s">
        <v>558</v>
      </c>
      <c r="K154" s="35"/>
      <c r="L154" s="35"/>
    </row>
    <row r="155" spans="1:12">
      <c r="A155" s="36">
        <f t="shared" si="2"/>
        <v>154</v>
      </c>
      <c r="B155" s="36"/>
      <c r="C155" s="35" t="s">
        <v>1619</v>
      </c>
      <c r="D155" s="40" t="s">
        <v>44</v>
      </c>
      <c r="E155" s="40" t="s">
        <v>1016</v>
      </c>
      <c r="F155" s="40"/>
      <c r="G155" s="40"/>
      <c r="H155" s="40"/>
      <c r="I155" s="40" t="s">
        <v>1593</v>
      </c>
      <c r="J155" s="40" t="s">
        <v>558</v>
      </c>
      <c r="K155" s="35"/>
      <c r="L155" s="35"/>
    </row>
    <row r="156" spans="1:12">
      <c r="A156" s="36">
        <f t="shared" si="2"/>
        <v>155</v>
      </c>
      <c r="B156" s="36"/>
      <c r="C156" s="35" t="s">
        <v>835</v>
      </c>
      <c r="D156" s="40" t="s">
        <v>44</v>
      </c>
      <c r="E156" s="40" t="s">
        <v>1016</v>
      </c>
      <c r="F156" s="40"/>
      <c r="G156" s="40"/>
      <c r="H156" s="40"/>
      <c r="I156" s="40" t="s">
        <v>57</v>
      </c>
      <c r="J156" s="40" t="s">
        <v>556</v>
      </c>
      <c r="K156" s="35"/>
      <c r="L156" s="35"/>
    </row>
    <row r="157" spans="1:12">
      <c r="A157" s="36">
        <f t="shared" si="2"/>
        <v>156</v>
      </c>
      <c r="B157" s="36"/>
      <c r="C157" s="35" t="s">
        <v>836</v>
      </c>
      <c r="D157" s="40" t="s">
        <v>44</v>
      </c>
      <c r="E157" s="40" t="s">
        <v>1016</v>
      </c>
      <c r="F157" s="40"/>
      <c r="G157" s="40"/>
      <c r="H157" s="40"/>
      <c r="I157" s="40" t="s">
        <v>57</v>
      </c>
      <c r="J157" s="40" t="s">
        <v>555</v>
      </c>
      <c r="K157" s="35"/>
      <c r="L157" s="35"/>
    </row>
    <row r="158" spans="1:12">
      <c r="A158" s="36">
        <f t="shared" si="2"/>
        <v>157</v>
      </c>
      <c r="B158" s="36"/>
      <c r="C158" s="35" t="s">
        <v>1628</v>
      </c>
      <c r="D158" s="40" t="s">
        <v>44</v>
      </c>
      <c r="E158" s="40" t="s">
        <v>1016</v>
      </c>
      <c r="F158" s="40"/>
      <c r="G158" s="40"/>
      <c r="H158" s="40"/>
      <c r="I158" s="40" t="s">
        <v>1593</v>
      </c>
      <c r="J158" s="40" t="s">
        <v>558</v>
      </c>
      <c r="K158" s="35"/>
      <c r="L158" s="35"/>
    </row>
    <row r="159" spans="1:12">
      <c r="A159" s="36">
        <f t="shared" si="2"/>
        <v>158</v>
      </c>
      <c r="B159" s="36"/>
      <c r="C159" s="35" t="s">
        <v>1652</v>
      </c>
      <c r="D159" s="40" t="s">
        <v>44</v>
      </c>
      <c r="E159" s="40" t="s">
        <v>1016</v>
      </c>
      <c r="F159" s="40"/>
      <c r="G159" s="40"/>
      <c r="H159" s="40"/>
      <c r="I159" s="40" t="s">
        <v>1593</v>
      </c>
      <c r="J159" s="40" t="s">
        <v>558</v>
      </c>
      <c r="K159" s="35"/>
      <c r="L159" s="35"/>
    </row>
    <row r="160" spans="1:12">
      <c r="A160" s="36">
        <f t="shared" si="2"/>
        <v>159</v>
      </c>
      <c r="B160" s="36"/>
      <c r="C160" s="35" t="s">
        <v>837</v>
      </c>
      <c r="D160" s="40" t="s">
        <v>44</v>
      </c>
      <c r="E160" s="40" t="s">
        <v>1016</v>
      </c>
      <c r="F160" s="40" t="s">
        <v>1008</v>
      </c>
      <c r="G160" s="40"/>
      <c r="H160" s="40"/>
      <c r="I160" s="40" t="s">
        <v>57</v>
      </c>
      <c r="J160" s="40" t="s">
        <v>553</v>
      </c>
      <c r="K160" s="35" t="s">
        <v>962</v>
      </c>
      <c r="L160" s="35"/>
    </row>
    <row r="161" spans="1:12">
      <c r="A161" s="36">
        <f t="shared" si="2"/>
        <v>160</v>
      </c>
      <c r="B161" s="36"/>
      <c r="C161" s="35" t="s">
        <v>838</v>
      </c>
      <c r="D161" s="40" t="s">
        <v>44</v>
      </c>
      <c r="E161" s="40" t="s">
        <v>1016</v>
      </c>
      <c r="F161" s="40" t="s">
        <v>1012</v>
      </c>
      <c r="G161" s="40"/>
      <c r="H161" s="40"/>
      <c r="I161" s="40" t="s">
        <v>57</v>
      </c>
      <c r="J161" s="40" t="s">
        <v>906</v>
      </c>
      <c r="K161" s="35" t="s">
        <v>963</v>
      </c>
      <c r="L161" s="35"/>
    </row>
    <row r="162" spans="1:12">
      <c r="A162" s="36">
        <f t="shared" si="2"/>
        <v>161</v>
      </c>
      <c r="B162" s="36"/>
      <c r="C162" s="35" t="s">
        <v>839</v>
      </c>
      <c r="D162" s="40" t="s">
        <v>44</v>
      </c>
      <c r="E162" s="40" t="s">
        <v>1016</v>
      </c>
      <c r="F162" s="40"/>
      <c r="G162" s="40"/>
      <c r="H162" s="40"/>
      <c r="I162" s="40" t="s">
        <v>57</v>
      </c>
      <c r="J162" s="40" t="s">
        <v>555</v>
      </c>
      <c r="K162" s="35"/>
      <c r="L162" s="35"/>
    </row>
    <row r="163" spans="1:12">
      <c r="A163" s="36">
        <f t="shared" si="2"/>
        <v>162</v>
      </c>
      <c r="B163" s="36"/>
      <c r="C163" s="35" t="s">
        <v>840</v>
      </c>
      <c r="D163" s="40" t="s">
        <v>44</v>
      </c>
      <c r="E163" s="40" t="s">
        <v>1016</v>
      </c>
      <c r="F163" s="40"/>
      <c r="G163" s="40"/>
      <c r="H163" s="40"/>
      <c r="I163" s="40" t="s">
        <v>57</v>
      </c>
      <c r="J163" s="40" t="s">
        <v>556</v>
      </c>
      <c r="K163" s="35"/>
      <c r="L163" s="35"/>
    </row>
    <row r="164" spans="1:12">
      <c r="A164" s="36">
        <f t="shared" si="2"/>
        <v>163</v>
      </c>
      <c r="B164" s="36"/>
      <c r="C164" s="35" t="s">
        <v>841</v>
      </c>
      <c r="D164" s="40" t="s">
        <v>44</v>
      </c>
      <c r="E164" s="40" t="s">
        <v>1016</v>
      </c>
      <c r="F164" s="40"/>
      <c r="G164" s="40"/>
      <c r="H164" s="40"/>
      <c r="I164" s="40" t="s">
        <v>57</v>
      </c>
      <c r="J164" s="40" t="s">
        <v>556</v>
      </c>
      <c r="K164" s="35"/>
      <c r="L164" s="35"/>
    </row>
    <row r="165" spans="1:12">
      <c r="A165" s="36">
        <f t="shared" si="2"/>
        <v>164</v>
      </c>
      <c r="B165" s="36"/>
      <c r="C165" s="35" t="s">
        <v>842</v>
      </c>
      <c r="D165" s="40" t="s">
        <v>44</v>
      </c>
      <c r="E165" s="40" t="s">
        <v>1016</v>
      </c>
      <c r="F165" s="40"/>
      <c r="G165" s="40"/>
      <c r="H165" s="40"/>
      <c r="I165" s="40" t="s">
        <v>57</v>
      </c>
      <c r="J165" s="40" t="s">
        <v>558</v>
      </c>
      <c r="K165" s="35"/>
      <c r="L165" s="35"/>
    </row>
    <row r="166" spans="1:12">
      <c r="A166" s="36">
        <f t="shared" si="2"/>
        <v>165</v>
      </c>
      <c r="B166" s="36"/>
      <c r="C166" s="35" t="s">
        <v>843</v>
      </c>
      <c r="D166" s="40" t="s">
        <v>44</v>
      </c>
      <c r="E166" s="40" t="s">
        <v>1016</v>
      </c>
      <c r="F166" s="40"/>
      <c r="G166" s="40"/>
      <c r="H166" s="40"/>
      <c r="I166" s="40" t="s">
        <v>57</v>
      </c>
      <c r="J166" s="40" t="s">
        <v>556</v>
      </c>
      <c r="K166" s="35"/>
      <c r="L166" s="35"/>
    </row>
    <row r="167" spans="1:12">
      <c r="A167" s="36">
        <f t="shared" si="2"/>
        <v>166</v>
      </c>
      <c r="B167" s="36"/>
      <c r="C167" s="35" t="s">
        <v>844</v>
      </c>
      <c r="D167" s="40" t="s">
        <v>44</v>
      </c>
      <c r="E167" s="40" t="s">
        <v>1016</v>
      </c>
      <c r="F167" s="40"/>
      <c r="G167" s="40"/>
      <c r="H167" s="40"/>
      <c r="I167" s="40" t="s">
        <v>57</v>
      </c>
      <c r="J167" s="40" t="s">
        <v>556</v>
      </c>
      <c r="K167" s="35"/>
      <c r="L167" s="35"/>
    </row>
    <row r="168" spans="1:12">
      <c r="A168" s="36">
        <f t="shared" si="2"/>
        <v>167</v>
      </c>
      <c r="B168" s="36"/>
      <c r="C168" s="35" t="s">
        <v>845</v>
      </c>
      <c r="D168" s="40" t="s">
        <v>44</v>
      </c>
      <c r="E168" s="40" t="s">
        <v>1016</v>
      </c>
      <c r="F168" s="40"/>
      <c r="G168" s="40"/>
      <c r="H168" s="40"/>
      <c r="I168" s="40" t="s">
        <v>57</v>
      </c>
      <c r="J168" s="40" t="s">
        <v>556</v>
      </c>
      <c r="K168" s="35"/>
      <c r="L168" s="35"/>
    </row>
    <row r="169" spans="1:12">
      <c r="A169" s="36">
        <f t="shared" si="2"/>
        <v>168</v>
      </c>
      <c r="B169" s="36"/>
      <c r="C169" s="35" t="s">
        <v>846</v>
      </c>
      <c r="D169" s="40" t="s">
        <v>44</v>
      </c>
      <c r="E169" s="40" t="s">
        <v>1016</v>
      </c>
      <c r="F169" s="40"/>
      <c r="G169" s="40"/>
      <c r="H169" s="40"/>
      <c r="I169" s="40" t="s">
        <v>57</v>
      </c>
      <c r="J169" s="40" t="s">
        <v>554</v>
      </c>
      <c r="K169" s="35"/>
      <c r="L169" s="35"/>
    </row>
    <row r="170" spans="1:12">
      <c r="A170" s="36">
        <f t="shared" si="2"/>
        <v>169</v>
      </c>
      <c r="B170" s="36"/>
      <c r="C170" s="35" t="s">
        <v>847</v>
      </c>
      <c r="D170" s="40" t="s">
        <v>44</v>
      </c>
      <c r="E170" s="40" t="s">
        <v>1016</v>
      </c>
      <c r="F170" s="40"/>
      <c r="G170" s="40"/>
      <c r="H170" s="40"/>
      <c r="I170" s="40" t="s">
        <v>57</v>
      </c>
      <c r="J170" s="40" t="s">
        <v>558</v>
      </c>
      <c r="K170" s="35"/>
      <c r="L170" s="35"/>
    </row>
    <row r="171" spans="1:12">
      <c r="A171" s="36">
        <f t="shared" si="2"/>
        <v>170</v>
      </c>
      <c r="B171" s="36"/>
      <c r="C171" s="35" t="s">
        <v>848</v>
      </c>
      <c r="D171" s="40" t="s">
        <v>44</v>
      </c>
      <c r="E171" s="40" t="s">
        <v>1016</v>
      </c>
      <c r="F171" s="40"/>
      <c r="G171" s="40"/>
      <c r="H171" s="40"/>
      <c r="I171" s="40" t="s">
        <v>57</v>
      </c>
      <c r="J171" s="40" t="s">
        <v>556</v>
      </c>
      <c r="L171" s="35" t="s">
        <v>964</v>
      </c>
    </row>
    <row r="172" spans="1:12">
      <c r="A172" s="36">
        <f t="shared" si="2"/>
        <v>171</v>
      </c>
      <c r="B172" s="36"/>
      <c r="C172" s="35" t="s">
        <v>849</v>
      </c>
      <c r="D172" s="40" t="s">
        <v>44</v>
      </c>
      <c r="E172" s="40" t="s">
        <v>1016</v>
      </c>
      <c r="F172" s="40" t="s">
        <v>1008</v>
      </c>
      <c r="G172" s="40"/>
      <c r="H172" s="40"/>
      <c r="I172" s="40" t="s">
        <v>57</v>
      </c>
      <c r="J172" s="40" t="s">
        <v>558</v>
      </c>
      <c r="K172" s="35" t="s">
        <v>965</v>
      </c>
      <c r="L172" s="35"/>
    </row>
    <row r="173" spans="1:12">
      <c r="A173" s="36">
        <f t="shared" si="2"/>
        <v>172</v>
      </c>
      <c r="B173" s="36"/>
      <c r="C173" s="35" t="s">
        <v>1626</v>
      </c>
      <c r="D173" s="40" t="s">
        <v>44</v>
      </c>
      <c r="E173" s="40" t="s">
        <v>1016</v>
      </c>
      <c r="F173" s="40"/>
      <c r="G173" s="40"/>
      <c r="H173" s="40"/>
      <c r="I173" s="40" t="s">
        <v>1593</v>
      </c>
      <c r="J173" s="40" t="s">
        <v>555</v>
      </c>
      <c r="K173" s="35"/>
      <c r="L173" s="35"/>
    </row>
    <row r="174" spans="1:12">
      <c r="A174" s="36">
        <f t="shared" si="2"/>
        <v>173</v>
      </c>
      <c r="B174" s="36"/>
      <c r="C174" s="35" t="s">
        <v>850</v>
      </c>
      <c r="D174" s="40" t="s">
        <v>44</v>
      </c>
      <c r="E174" s="40" t="s">
        <v>1016</v>
      </c>
      <c r="F174" s="40" t="s">
        <v>1008</v>
      </c>
      <c r="G174" s="40"/>
      <c r="H174" s="40"/>
      <c r="I174" s="40" t="s">
        <v>57</v>
      </c>
      <c r="J174" s="40" t="s">
        <v>558</v>
      </c>
      <c r="K174" s="35" t="s">
        <v>966</v>
      </c>
      <c r="L174" s="35"/>
    </row>
    <row r="175" spans="1:12">
      <c r="A175" s="36">
        <f t="shared" si="2"/>
        <v>174</v>
      </c>
      <c r="B175" s="36"/>
      <c r="C175" s="35" t="s">
        <v>1582</v>
      </c>
      <c r="D175" s="40" t="s">
        <v>44</v>
      </c>
      <c r="E175" s="40" t="s">
        <v>1016</v>
      </c>
      <c r="F175" s="40"/>
      <c r="G175" s="40"/>
      <c r="H175" s="40"/>
      <c r="I175" s="40" t="s">
        <v>57</v>
      </c>
      <c r="J175" s="40" t="s">
        <v>556</v>
      </c>
      <c r="K175" s="35"/>
      <c r="L175" s="35" t="s">
        <v>1581</v>
      </c>
    </row>
    <row r="176" spans="1:12">
      <c r="A176" s="36">
        <f t="shared" si="2"/>
        <v>175</v>
      </c>
      <c r="B176" s="36"/>
      <c r="C176" s="35" t="s">
        <v>851</v>
      </c>
      <c r="D176" s="40" t="s">
        <v>44</v>
      </c>
      <c r="E176" s="40" t="s">
        <v>1016</v>
      </c>
      <c r="F176" s="40"/>
      <c r="G176" s="40"/>
      <c r="H176" s="40"/>
      <c r="I176" s="40" t="s">
        <v>57</v>
      </c>
      <c r="J176" s="40" t="s">
        <v>556</v>
      </c>
      <c r="K176" s="35"/>
      <c r="L176" s="35"/>
    </row>
    <row r="177" spans="1:12">
      <c r="A177" s="36">
        <f t="shared" si="2"/>
        <v>176</v>
      </c>
      <c r="B177" s="36"/>
      <c r="C177" s="35" t="s">
        <v>1580</v>
      </c>
      <c r="D177" s="40" t="s">
        <v>44</v>
      </c>
      <c r="E177" s="40" t="s">
        <v>1016</v>
      </c>
      <c r="F177" s="40" t="s">
        <v>997</v>
      </c>
      <c r="G177" s="40"/>
      <c r="H177" s="40"/>
      <c r="I177" s="40" t="s">
        <v>57</v>
      </c>
      <c r="J177" s="40" t="s">
        <v>556</v>
      </c>
      <c r="K177" s="35" t="s">
        <v>967</v>
      </c>
      <c r="L177" s="35"/>
    </row>
    <row r="178" spans="1:12">
      <c r="A178" s="36">
        <f t="shared" si="2"/>
        <v>177</v>
      </c>
      <c r="B178" s="36"/>
      <c r="C178" s="35" t="s">
        <v>852</v>
      </c>
      <c r="D178" s="40" t="s">
        <v>44</v>
      </c>
      <c r="E178" s="40" t="s">
        <v>1016</v>
      </c>
      <c r="F178" s="40"/>
      <c r="G178" s="40"/>
      <c r="H178" s="40"/>
      <c r="I178" s="40" t="s">
        <v>57</v>
      </c>
      <c r="J178" s="40" t="s">
        <v>558</v>
      </c>
      <c r="K178" s="35"/>
      <c r="L178" s="35"/>
    </row>
    <row r="179" spans="1:12">
      <c r="A179" s="36">
        <f t="shared" si="2"/>
        <v>178</v>
      </c>
      <c r="B179" s="36"/>
      <c r="C179" s="35" t="s">
        <v>853</v>
      </c>
      <c r="D179" s="40" t="s">
        <v>44</v>
      </c>
      <c r="E179" s="40" t="s">
        <v>1016</v>
      </c>
      <c r="F179" s="40"/>
      <c r="G179" s="40"/>
      <c r="H179" s="40"/>
      <c r="I179" s="40" t="s">
        <v>57</v>
      </c>
      <c r="J179" s="40" t="s">
        <v>556</v>
      </c>
      <c r="K179" s="35"/>
      <c r="L179" s="35"/>
    </row>
    <row r="180" spans="1:12">
      <c r="A180" s="36">
        <f t="shared" si="2"/>
        <v>179</v>
      </c>
      <c r="B180" s="36"/>
      <c r="C180" s="35" t="s">
        <v>854</v>
      </c>
      <c r="D180" s="40" t="s">
        <v>44</v>
      </c>
      <c r="E180" s="40" t="s">
        <v>1016</v>
      </c>
      <c r="F180" s="40"/>
      <c r="G180" s="40"/>
      <c r="H180" s="40"/>
      <c r="I180" s="40" t="s">
        <v>57</v>
      </c>
      <c r="J180" s="40" t="s">
        <v>554</v>
      </c>
      <c r="K180" s="35"/>
      <c r="L180" s="35"/>
    </row>
    <row r="181" spans="1:12">
      <c r="A181" s="36">
        <f t="shared" si="2"/>
        <v>180</v>
      </c>
      <c r="B181" s="36"/>
      <c r="C181" s="35" t="s">
        <v>855</v>
      </c>
      <c r="D181" s="40" t="s">
        <v>44</v>
      </c>
      <c r="E181" s="40" t="s">
        <v>1016</v>
      </c>
      <c r="F181" s="40"/>
      <c r="G181" s="40"/>
      <c r="H181" s="40"/>
      <c r="I181" s="40" t="s">
        <v>57</v>
      </c>
      <c r="J181" s="40" t="s">
        <v>556</v>
      </c>
      <c r="K181" s="35"/>
      <c r="L181" s="35"/>
    </row>
    <row r="182" spans="1:12">
      <c r="A182" s="36">
        <f t="shared" si="2"/>
        <v>181</v>
      </c>
      <c r="B182" s="36"/>
      <c r="C182" s="35" t="s">
        <v>856</v>
      </c>
      <c r="D182" s="40" t="s">
        <v>44</v>
      </c>
      <c r="E182" s="40" t="s">
        <v>1016</v>
      </c>
      <c r="F182" s="40"/>
      <c r="G182" s="40"/>
      <c r="H182" s="40"/>
      <c r="I182" s="40" t="s">
        <v>57</v>
      </c>
      <c r="J182" s="40" t="s">
        <v>556</v>
      </c>
      <c r="K182" s="35"/>
      <c r="L182" s="35"/>
    </row>
    <row r="183" spans="1:12">
      <c r="A183" s="36">
        <f t="shared" si="2"/>
        <v>182</v>
      </c>
      <c r="B183" s="36"/>
      <c r="C183" s="35" t="s">
        <v>857</v>
      </c>
      <c r="D183" s="40" t="s">
        <v>44</v>
      </c>
      <c r="E183" s="40" t="s">
        <v>1016</v>
      </c>
      <c r="F183" s="40"/>
      <c r="G183" s="40"/>
      <c r="H183" s="40"/>
      <c r="I183" s="40" t="s">
        <v>57</v>
      </c>
      <c r="J183" s="40" t="s">
        <v>556</v>
      </c>
      <c r="K183" s="35"/>
      <c r="L183" s="35"/>
    </row>
    <row r="184" spans="1:12">
      <c r="A184" s="36">
        <f t="shared" si="2"/>
        <v>183</v>
      </c>
      <c r="B184" s="36"/>
      <c r="C184" s="35" t="s">
        <v>857</v>
      </c>
      <c r="D184" s="40" t="s">
        <v>44</v>
      </c>
      <c r="E184" s="40" t="s">
        <v>1016</v>
      </c>
      <c r="F184" s="40"/>
      <c r="G184" s="40"/>
      <c r="H184" s="40"/>
      <c r="I184" s="40" t="s">
        <v>57</v>
      </c>
      <c r="J184" s="40" t="s">
        <v>556</v>
      </c>
      <c r="K184" s="35"/>
      <c r="L184" s="35"/>
    </row>
    <row r="185" spans="1:12">
      <c r="A185" s="36">
        <f t="shared" si="2"/>
        <v>184</v>
      </c>
      <c r="B185" s="36"/>
      <c r="C185" s="35" t="s">
        <v>858</v>
      </c>
      <c r="D185" s="40" t="s">
        <v>44</v>
      </c>
      <c r="E185" s="40" t="s">
        <v>1016</v>
      </c>
      <c r="F185" s="40"/>
      <c r="G185" s="40"/>
      <c r="H185" s="40"/>
      <c r="I185" s="40" t="s">
        <v>57</v>
      </c>
      <c r="J185" s="40" t="s">
        <v>553</v>
      </c>
      <c r="K185" s="35"/>
      <c r="L185" s="35"/>
    </row>
    <row r="186" spans="1:12">
      <c r="A186" s="36">
        <f t="shared" si="2"/>
        <v>185</v>
      </c>
      <c r="B186" s="36"/>
      <c r="C186" s="35" t="s">
        <v>859</v>
      </c>
      <c r="D186" s="40" t="s">
        <v>44</v>
      </c>
      <c r="E186" s="40" t="s">
        <v>1016</v>
      </c>
      <c r="F186" s="40"/>
      <c r="G186" s="40"/>
      <c r="H186" s="40"/>
      <c r="I186" s="40" t="s">
        <v>57</v>
      </c>
      <c r="J186" s="40" t="s">
        <v>553</v>
      </c>
      <c r="K186" s="35"/>
      <c r="L186" s="35"/>
    </row>
    <row r="187" spans="1:12">
      <c r="A187" s="36">
        <f t="shared" si="2"/>
        <v>186</v>
      </c>
      <c r="B187" s="36"/>
      <c r="C187" s="35" t="s">
        <v>860</v>
      </c>
      <c r="D187" s="40" t="s">
        <v>44</v>
      </c>
      <c r="E187" s="40" t="s">
        <v>1016</v>
      </c>
      <c r="F187" s="40"/>
      <c r="G187" s="40"/>
      <c r="H187" s="40"/>
      <c r="I187" s="40" t="s">
        <v>57</v>
      </c>
      <c r="J187" s="40" t="s">
        <v>556</v>
      </c>
      <c r="K187" s="35"/>
      <c r="L187" s="35"/>
    </row>
    <row r="188" spans="1:12">
      <c r="A188" s="36">
        <f t="shared" si="2"/>
        <v>187</v>
      </c>
      <c r="B188" s="36"/>
      <c r="C188" s="35" t="s">
        <v>860</v>
      </c>
      <c r="D188" s="40" t="s">
        <v>44</v>
      </c>
      <c r="E188" s="40" t="s">
        <v>1016</v>
      </c>
      <c r="F188" s="40"/>
      <c r="G188" s="40"/>
      <c r="H188" s="40"/>
      <c r="I188" s="40" t="s">
        <v>57</v>
      </c>
      <c r="J188" s="40" t="s">
        <v>556</v>
      </c>
      <c r="K188" s="35"/>
      <c r="L188" s="35"/>
    </row>
    <row r="189" spans="1:12">
      <c r="A189" s="36">
        <f t="shared" si="2"/>
        <v>188</v>
      </c>
      <c r="B189" s="36"/>
      <c r="C189" s="35" t="s">
        <v>861</v>
      </c>
      <c r="D189" s="40" t="s">
        <v>44</v>
      </c>
      <c r="E189" s="40" t="s">
        <v>1016</v>
      </c>
      <c r="F189" s="40" t="s">
        <v>1011</v>
      </c>
      <c r="G189" s="40"/>
      <c r="H189" s="40"/>
      <c r="I189" s="40" t="s">
        <v>57</v>
      </c>
      <c r="J189" s="40" t="s">
        <v>553</v>
      </c>
      <c r="K189" s="35" t="s">
        <v>968</v>
      </c>
      <c r="L189" s="35"/>
    </row>
    <row r="190" spans="1:12">
      <c r="A190" s="36">
        <f t="shared" si="2"/>
        <v>189</v>
      </c>
      <c r="B190" s="36"/>
      <c r="C190" s="35" t="s">
        <v>633</v>
      </c>
      <c r="D190" s="40" t="s">
        <v>44</v>
      </c>
      <c r="E190" s="40" t="s">
        <v>1016</v>
      </c>
      <c r="F190" s="40"/>
      <c r="G190" s="40"/>
      <c r="H190" s="40"/>
      <c r="I190" s="40" t="s">
        <v>57</v>
      </c>
      <c r="J190" s="40" t="s">
        <v>556</v>
      </c>
      <c r="K190" s="35"/>
      <c r="L190" s="35"/>
    </row>
    <row r="191" spans="1:12">
      <c r="A191" s="36">
        <f t="shared" si="2"/>
        <v>190</v>
      </c>
      <c r="B191" s="36"/>
      <c r="C191" s="35" t="s">
        <v>862</v>
      </c>
      <c r="D191" s="40" t="s">
        <v>44</v>
      </c>
      <c r="E191" s="40" t="s">
        <v>1016</v>
      </c>
      <c r="F191" s="40"/>
      <c r="G191" s="40"/>
      <c r="H191" s="40"/>
      <c r="I191" s="40" t="s">
        <v>57</v>
      </c>
      <c r="J191" s="40" t="s">
        <v>555</v>
      </c>
      <c r="K191" s="35"/>
      <c r="L191" s="35"/>
    </row>
    <row r="192" spans="1:12">
      <c r="A192" s="36">
        <f t="shared" si="2"/>
        <v>191</v>
      </c>
      <c r="B192" s="36"/>
      <c r="C192" s="35" t="s">
        <v>863</v>
      </c>
      <c r="D192" s="40" t="s">
        <v>44</v>
      </c>
      <c r="E192" s="40" t="s">
        <v>1016</v>
      </c>
      <c r="F192" s="40" t="s">
        <v>1012</v>
      </c>
      <c r="G192" s="40"/>
      <c r="H192" s="40"/>
      <c r="I192" s="40" t="s">
        <v>57</v>
      </c>
      <c r="J192" s="40" t="s">
        <v>552</v>
      </c>
      <c r="K192" s="35" t="s">
        <v>969</v>
      </c>
      <c r="L192" s="35"/>
    </row>
    <row r="193" spans="1:12">
      <c r="A193" s="36">
        <f t="shared" si="2"/>
        <v>192</v>
      </c>
      <c r="B193" s="36"/>
      <c r="C193" s="35" t="s">
        <v>863</v>
      </c>
      <c r="D193" s="40" t="s">
        <v>44</v>
      </c>
      <c r="E193" s="40" t="s">
        <v>1016</v>
      </c>
      <c r="F193" s="40" t="s">
        <v>1012</v>
      </c>
      <c r="G193" s="40"/>
      <c r="H193" s="40"/>
      <c r="I193" s="40" t="s">
        <v>57</v>
      </c>
      <c r="J193" s="40" t="s">
        <v>552</v>
      </c>
      <c r="K193" s="35" t="s">
        <v>970</v>
      </c>
      <c r="L193" s="35"/>
    </row>
    <row r="194" spans="1:12">
      <c r="A194" s="36">
        <f t="shared" si="2"/>
        <v>193</v>
      </c>
      <c r="B194" s="36"/>
      <c r="C194" s="35" t="s">
        <v>864</v>
      </c>
      <c r="D194" s="40" t="s">
        <v>44</v>
      </c>
      <c r="E194" s="40" t="s">
        <v>1016</v>
      </c>
      <c r="F194" s="40"/>
      <c r="G194" s="40"/>
      <c r="H194" s="40"/>
      <c r="I194" s="40" t="s">
        <v>57</v>
      </c>
      <c r="J194" s="40" t="s">
        <v>563</v>
      </c>
      <c r="K194" s="35"/>
      <c r="L194" s="35"/>
    </row>
    <row r="195" spans="1:12">
      <c r="A195" s="36">
        <f t="shared" si="2"/>
        <v>194</v>
      </c>
      <c r="B195" s="36"/>
      <c r="C195" s="35" t="s">
        <v>865</v>
      </c>
      <c r="D195" s="40" t="s">
        <v>44</v>
      </c>
      <c r="E195" s="40" t="s">
        <v>1016</v>
      </c>
      <c r="F195" s="40" t="s">
        <v>1013</v>
      </c>
      <c r="G195" s="40"/>
      <c r="H195" s="40"/>
      <c r="I195" s="40" t="s">
        <v>57</v>
      </c>
      <c r="J195" s="40" t="s">
        <v>555</v>
      </c>
      <c r="K195" s="35" t="s">
        <v>971</v>
      </c>
      <c r="L195" s="35"/>
    </row>
    <row r="196" spans="1:12">
      <c r="A196" s="36">
        <f t="shared" ref="A196:A259" si="3">A195+1</f>
        <v>195</v>
      </c>
      <c r="B196" s="36"/>
      <c r="C196" s="35" t="s">
        <v>866</v>
      </c>
      <c r="D196" s="40" t="s">
        <v>44</v>
      </c>
      <c r="E196" s="40" t="s">
        <v>1016</v>
      </c>
      <c r="F196" s="40" t="s">
        <v>1013</v>
      </c>
      <c r="G196" s="40"/>
      <c r="H196" s="40"/>
      <c r="I196" s="40" t="s">
        <v>57</v>
      </c>
      <c r="J196" s="40" t="s">
        <v>557</v>
      </c>
      <c r="K196" s="35" t="s">
        <v>972</v>
      </c>
      <c r="L196" s="35"/>
    </row>
    <row r="197" spans="1:12">
      <c r="A197" s="36">
        <f t="shared" si="3"/>
        <v>196</v>
      </c>
      <c r="B197" s="36"/>
      <c r="C197" s="35" t="s">
        <v>867</v>
      </c>
      <c r="D197" s="40" t="s">
        <v>44</v>
      </c>
      <c r="E197" s="40" t="s">
        <v>1016</v>
      </c>
      <c r="F197" s="40"/>
      <c r="G197" s="40"/>
      <c r="H197" s="40"/>
      <c r="I197" s="40" t="s">
        <v>57</v>
      </c>
      <c r="J197" s="40" t="s">
        <v>558</v>
      </c>
      <c r="K197" s="35"/>
      <c r="L197" s="35"/>
    </row>
    <row r="198" spans="1:12">
      <c r="A198" s="36">
        <f t="shared" si="3"/>
        <v>197</v>
      </c>
      <c r="B198" s="36"/>
      <c r="C198" s="35" t="s">
        <v>868</v>
      </c>
      <c r="D198" s="40" t="s">
        <v>44</v>
      </c>
      <c r="E198" s="40" t="s">
        <v>1016</v>
      </c>
      <c r="F198" s="40"/>
      <c r="G198" s="40"/>
      <c r="H198" s="40"/>
      <c r="I198" s="40" t="s">
        <v>57</v>
      </c>
      <c r="J198" s="40" t="s">
        <v>907</v>
      </c>
      <c r="K198" s="35"/>
      <c r="L198" s="35"/>
    </row>
    <row r="199" spans="1:12">
      <c r="A199" s="36">
        <f t="shared" si="3"/>
        <v>198</v>
      </c>
      <c r="B199" s="36"/>
      <c r="C199" s="35" t="s">
        <v>1646</v>
      </c>
      <c r="D199" s="40" t="s">
        <v>44</v>
      </c>
      <c r="E199" s="40" t="s">
        <v>1016</v>
      </c>
      <c r="F199" s="40"/>
      <c r="G199" s="40"/>
      <c r="H199" s="40"/>
      <c r="I199" s="40" t="s">
        <v>1593</v>
      </c>
      <c r="J199" s="40" t="s">
        <v>558</v>
      </c>
      <c r="K199" s="35"/>
      <c r="L199" s="35"/>
    </row>
    <row r="200" spans="1:12">
      <c r="A200" s="36">
        <f t="shared" si="3"/>
        <v>199</v>
      </c>
      <c r="B200" s="36"/>
      <c r="C200" s="35" t="s">
        <v>869</v>
      </c>
      <c r="D200" s="40" t="s">
        <v>44</v>
      </c>
      <c r="E200" s="40" t="s">
        <v>1016</v>
      </c>
      <c r="F200" s="40"/>
      <c r="G200" s="40"/>
      <c r="H200" s="40"/>
      <c r="I200" s="40" t="s">
        <v>57</v>
      </c>
      <c r="J200" s="40" t="s">
        <v>558</v>
      </c>
      <c r="K200" s="35"/>
      <c r="L200" s="35"/>
    </row>
    <row r="201" spans="1:12">
      <c r="A201" s="36">
        <f t="shared" si="3"/>
        <v>200</v>
      </c>
      <c r="B201" s="36"/>
      <c r="C201" s="35" t="s">
        <v>870</v>
      </c>
      <c r="D201" s="40" t="s">
        <v>44</v>
      </c>
      <c r="E201" s="40" t="s">
        <v>1016</v>
      </c>
      <c r="F201" s="40" t="s">
        <v>1009</v>
      </c>
      <c r="G201" s="40"/>
      <c r="H201" s="40"/>
      <c r="I201" s="40" t="s">
        <v>57</v>
      </c>
      <c r="J201" s="40" t="s">
        <v>554</v>
      </c>
      <c r="K201" s="35" t="s">
        <v>973</v>
      </c>
      <c r="L201" s="35"/>
    </row>
    <row r="202" spans="1:12">
      <c r="A202" s="36">
        <f t="shared" si="3"/>
        <v>201</v>
      </c>
      <c r="B202" s="36"/>
      <c r="C202" s="35" t="s">
        <v>870</v>
      </c>
      <c r="D202" s="40" t="s">
        <v>44</v>
      </c>
      <c r="E202" s="40" t="s">
        <v>1016</v>
      </c>
      <c r="F202" s="40" t="s">
        <v>1000</v>
      </c>
      <c r="G202" s="40"/>
      <c r="H202" s="40"/>
      <c r="I202" s="40" t="s">
        <v>57</v>
      </c>
      <c r="J202" s="40" t="s">
        <v>554</v>
      </c>
      <c r="K202" s="35" t="s">
        <v>974</v>
      </c>
      <c r="L202" s="35"/>
    </row>
    <row r="203" spans="1:12">
      <c r="A203" s="36">
        <f t="shared" si="3"/>
        <v>202</v>
      </c>
      <c r="B203" s="36"/>
      <c r="C203" s="35" t="s">
        <v>1602</v>
      </c>
      <c r="D203" s="40" t="s">
        <v>44</v>
      </c>
      <c r="E203" s="40" t="s">
        <v>1016</v>
      </c>
      <c r="F203" s="40" t="s">
        <v>1005</v>
      </c>
      <c r="G203" s="40"/>
      <c r="H203" s="40"/>
      <c r="I203" s="40" t="s">
        <v>1593</v>
      </c>
      <c r="J203" s="40" t="s">
        <v>559</v>
      </c>
      <c r="K203" s="35"/>
      <c r="L203" s="35"/>
    </row>
    <row r="204" spans="1:12">
      <c r="A204" s="36">
        <f t="shared" si="3"/>
        <v>203</v>
      </c>
      <c r="B204" s="36"/>
      <c r="C204" s="35" t="s">
        <v>1629</v>
      </c>
      <c r="D204" s="40" t="s">
        <v>44</v>
      </c>
      <c r="E204" s="40" t="s">
        <v>1016</v>
      </c>
      <c r="F204" s="40" t="s">
        <v>1436</v>
      </c>
      <c r="G204" s="40"/>
      <c r="H204" s="40"/>
      <c r="I204" s="40" t="s">
        <v>1593</v>
      </c>
      <c r="J204" s="40" t="s">
        <v>558</v>
      </c>
      <c r="K204" s="35"/>
      <c r="L204" s="35"/>
    </row>
    <row r="205" spans="1:12">
      <c r="A205" s="36">
        <f t="shared" si="3"/>
        <v>204</v>
      </c>
      <c r="B205" s="36"/>
      <c r="C205" s="35" t="s">
        <v>871</v>
      </c>
      <c r="D205" s="40" t="s">
        <v>44</v>
      </c>
      <c r="E205" s="40" t="s">
        <v>1016</v>
      </c>
      <c r="F205" s="40" t="s">
        <v>1012</v>
      </c>
      <c r="G205" s="40"/>
      <c r="H205" s="40"/>
      <c r="I205" s="40" t="s">
        <v>57</v>
      </c>
      <c r="J205" s="40" t="s">
        <v>554</v>
      </c>
      <c r="K205" s="35" t="s">
        <v>975</v>
      </c>
      <c r="L205" s="35"/>
    </row>
    <row r="206" spans="1:12">
      <c r="A206" s="36">
        <f t="shared" si="3"/>
        <v>205</v>
      </c>
      <c r="B206" s="36"/>
      <c r="C206" s="35" t="s">
        <v>871</v>
      </c>
      <c r="D206" s="40" t="s">
        <v>44</v>
      </c>
      <c r="E206" s="40" t="s">
        <v>1016</v>
      </c>
      <c r="F206" s="40"/>
      <c r="G206" s="40"/>
      <c r="H206" s="40"/>
      <c r="I206" s="40" t="s">
        <v>57</v>
      </c>
      <c r="J206" s="40" t="s">
        <v>554</v>
      </c>
      <c r="K206" s="35"/>
      <c r="L206" s="35"/>
    </row>
    <row r="207" spans="1:12">
      <c r="A207" s="36">
        <f t="shared" si="3"/>
        <v>206</v>
      </c>
      <c r="B207" s="36"/>
      <c r="C207" s="35" t="s">
        <v>871</v>
      </c>
      <c r="D207" s="40" t="s">
        <v>44</v>
      </c>
      <c r="E207" s="40" t="s">
        <v>1016</v>
      </c>
      <c r="F207" s="40"/>
      <c r="G207" s="40"/>
      <c r="H207" s="40"/>
      <c r="I207" s="40" t="s">
        <v>57</v>
      </c>
      <c r="J207" s="40" t="s">
        <v>554</v>
      </c>
      <c r="K207" s="35"/>
      <c r="L207" s="35"/>
    </row>
    <row r="208" spans="1:12">
      <c r="A208" s="36">
        <f t="shared" si="3"/>
        <v>207</v>
      </c>
      <c r="B208" s="36"/>
      <c r="C208" s="35" t="s">
        <v>1651</v>
      </c>
      <c r="D208" s="40" t="s">
        <v>44</v>
      </c>
      <c r="E208" s="40" t="s">
        <v>1016</v>
      </c>
      <c r="F208" s="40"/>
      <c r="G208" s="40"/>
      <c r="H208" s="40"/>
      <c r="I208" s="40" t="s">
        <v>1593</v>
      </c>
      <c r="J208" s="40" t="s">
        <v>558</v>
      </c>
      <c r="K208" s="35"/>
      <c r="L208" s="35"/>
    </row>
    <row r="209" spans="1:12">
      <c r="A209" s="36">
        <f t="shared" si="3"/>
        <v>208</v>
      </c>
      <c r="B209" s="36"/>
      <c r="C209" s="35" t="s">
        <v>1596</v>
      </c>
      <c r="D209" s="40" t="s">
        <v>44</v>
      </c>
      <c r="E209" s="40" t="s">
        <v>1016</v>
      </c>
      <c r="F209" s="40" t="s">
        <v>997</v>
      </c>
      <c r="G209" s="40"/>
      <c r="H209" s="40"/>
      <c r="I209" s="40" t="s">
        <v>1593</v>
      </c>
      <c r="J209" s="40" t="s">
        <v>558</v>
      </c>
      <c r="K209" s="35"/>
      <c r="L209" s="35"/>
    </row>
    <row r="210" spans="1:12">
      <c r="A210" s="36">
        <f t="shared" si="3"/>
        <v>209</v>
      </c>
      <c r="B210" s="36"/>
      <c r="C210" s="35" t="s">
        <v>872</v>
      </c>
      <c r="D210" s="40" t="s">
        <v>44</v>
      </c>
      <c r="E210" s="40" t="s">
        <v>1016</v>
      </c>
      <c r="F210" s="40" t="s">
        <v>1008</v>
      </c>
      <c r="G210" s="40"/>
      <c r="H210" s="40"/>
      <c r="I210" s="40" t="s">
        <v>57</v>
      </c>
      <c r="J210" s="40" t="s">
        <v>559</v>
      </c>
      <c r="K210" s="35" t="s">
        <v>976</v>
      </c>
      <c r="L210" s="35"/>
    </row>
    <row r="211" spans="1:12">
      <c r="A211" s="36">
        <f t="shared" si="3"/>
        <v>210</v>
      </c>
      <c r="B211" s="36"/>
      <c r="C211" s="35" t="s">
        <v>1579</v>
      </c>
      <c r="D211" s="40" t="s">
        <v>44</v>
      </c>
      <c r="E211" s="40" t="s">
        <v>1016</v>
      </c>
      <c r="F211" s="40" t="s">
        <v>1004</v>
      </c>
      <c r="G211" s="40"/>
      <c r="H211" s="40"/>
      <c r="I211" s="40" t="s">
        <v>57</v>
      </c>
      <c r="J211" s="40" t="s">
        <v>558</v>
      </c>
      <c r="K211" s="35" t="s">
        <v>977</v>
      </c>
      <c r="L211" s="35"/>
    </row>
    <row r="212" spans="1:12">
      <c r="A212" s="36">
        <f t="shared" si="3"/>
        <v>211</v>
      </c>
      <c r="B212" s="36"/>
      <c r="C212" s="35" t="s">
        <v>873</v>
      </c>
      <c r="D212" s="40" t="s">
        <v>44</v>
      </c>
      <c r="E212" s="40" t="s">
        <v>1016</v>
      </c>
      <c r="F212" s="40"/>
      <c r="G212" s="40"/>
      <c r="H212" s="40"/>
      <c r="I212" s="40" t="s">
        <v>57</v>
      </c>
      <c r="J212" s="40" t="s">
        <v>558</v>
      </c>
      <c r="K212" s="35"/>
      <c r="L212" s="35"/>
    </row>
    <row r="213" spans="1:12">
      <c r="A213" s="36">
        <f t="shared" si="3"/>
        <v>212</v>
      </c>
      <c r="B213" s="36"/>
      <c r="C213" s="35" t="s">
        <v>1653</v>
      </c>
      <c r="D213" s="40" t="s">
        <v>44</v>
      </c>
      <c r="E213" s="40" t="s">
        <v>1016</v>
      </c>
      <c r="F213" s="40"/>
      <c r="G213" s="40"/>
      <c r="H213" s="40"/>
      <c r="I213" s="40" t="s">
        <v>1593</v>
      </c>
      <c r="J213" s="40" t="s">
        <v>558</v>
      </c>
      <c r="K213" s="35"/>
      <c r="L213" s="35"/>
    </row>
    <row r="214" spans="1:12">
      <c r="A214" s="36">
        <f t="shared" si="3"/>
        <v>213</v>
      </c>
      <c r="B214" s="36"/>
      <c r="C214" s="35" t="s">
        <v>1654</v>
      </c>
      <c r="D214" s="40" t="s">
        <v>44</v>
      </c>
      <c r="E214" s="40" t="s">
        <v>1016</v>
      </c>
      <c r="F214" s="40" t="s">
        <v>998</v>
      </c>
      <c r="G214" s="40"/>
      <c r="H214" s="40"/>
      <c r="I214" s="40" t="s">
        <v>1593</v>
      </c>
      <c r="J214" s="40" t="s">
        <v>558</v>
      </c>
      <c r="K214" s="35"/>
      <c r="L214" s="35"/>
    </row>
    <row r="215" spans="1:12">
      <c r="A215" s="36">
        <f t="shared" si="3"/>
        <v>214</v>
      </c>
      <c r="B215" s="36"/>
      <c r="C215" s="35" t="s">
        <v>874</v>
      </c>
      <c r="D215" s="40" t="s">
        <v>44</v>
      </c>
      <c r="E215" s="40" t="s">
        <v>1016</v>
      </c>
      <c r="F215" s="40" t="s">
        <v>997</v>
      </c>
      <c r="G215" s="40"/>
      <c r="H215" s="40"/>
      <c r="I215" s="40" t="s">
        <v>57</v>
      </c>
      <c r="J215" s="40" t="s">
        <v>552</v>
      </c>
      <c r="K215" s="35" t="s">
        <v>978</v>
      </c>
      <c r="L215" s="35"/>
    </row>
    <row r="216" spans="1:12">
      <c r="A216" s="36">
        <f t="shared" si="3"/>
        <v>215</v>
      </c>
      <c r="B216" s="36"/>
      <c r="C216" s="35" t="s">
        <v>875</v>
      </c>
      <c r="D216" s="40" t="s">
        <v>44</v>
      </c>
      <c r="E216" s="40" t="s">
        <v>1016</v>
      </c>
      <c r="F216" s="40"/>
      <c r="G216" s="40"/>
      <c r="H216" s="40"/>
      <c r="I216" s="40" t="s">
        <v>57</v>
      </c>
      <c r="J216" s="40" t="s">
        <v>552</v>
      </c>
      <c r="K216" s="35"/>
      <c r="L216" s="35"/>
    </row>
    <row r="217" spans="1:12">
      <c r="A217" s="36">
        <f t="shared" si="3"/>
        <v>216</v>
      </c>
      <c r="B217" s="36"/>
      <c r="C217" s="35" t="s">
        <v>1643</v>
      </c>
      <c r="D217" s="40" t="s">
        <v>44</v>
      </c>
      <c r="E217" s="40" t="s">
        <v>1016</v>
      </c>
      <c r="F217" s="40" t="s">
        <v>997</v>
      </c>
      <c r="G217" s="40"/>
      <c r="H217" s="40"/>
      <c r="I217" s="40" t="s">
        <v>1593</v>
      </c>
      <c r="J217" s="40" t="s">
        <v>558</v>
      </c>
      <c r="K217" s="35"/>
      <c r="L217" s="35"/>
    </row>
    <row r="218" spans="1:12">
      <c r="A218" s="36">
        <f t="shared" si="3"/>
        <v>217</v>
      </c>
      <c r="B218" s="36"/>
      <c r="C218" s="35" t="s">
        <v>876</v>
      </c>
      <c r="D218" s="40" t="s">
        <v>44</v>
      </c>
      <c r="E218" s="40" t="s">
        <v>1016</v>
      </c>
      <c r="F218" s="40" t="s">
        <v>998</v>
      </c>
      <c r="G218" s="40"/>
      <c r="H218" s="40"/>
      <c r="I218" s="40" t="s">
        <v>57</v>
      </c>
      <c r="J218" s="40" t="s">
        <v>559</v>
      </c>
      <c r="K218" s="35" t="s">
        <v>979</v>
      </c>
      <c r="L218" s="35"/>
    </row>
    <row r="219" spans="1:12">
      <c r="A219" s="36">
        <f t="shared" si="3"/>
        <v>218</v>
      </c>
      <c r="B219" s="36"/>
      <c r="C219" s="35" t="s">
        <v>877</v>
      </c>
      <c r="D219" s="40" t="s">
        <v>44</v>
      </c>
      <c r="E219" s="40" t="s">
        <v>1016</v>
      </c>
      <c r="F219" s="40" t="s">
        <v>1005</v>
      </c>
      <c r="G219" s="40"/>
      <c r="H219" s="40"/>
      <c r="I219" s="40" t="s">
        <v>57</v>
      </c>
      <c r="J219" s="40" t="s">
        <v>558</v>
      </c>
      <c r="K219" s="35" t="s">
        <v>980</v>
      </c>
      <c r="L219" s="35"/>
    </row>
    <row r="220" spans="1:12" ht="11.1" customHeight="1">
      <c r="A220" s="36">
        <f t="shared" si="3"/>
        <v>219</v>
      </c>
      <c r="B220" s="36"/>
      <c r="C220" s="35" t="s">
        <v>878</v>
      </c>
      <c r="D220" s="40" t="s">
        <v>44</v>
      </c>
      <c r="E220" s="40" t="s">
        <v>1016</v>
      </c>
      <c r="F220" s="40"/>
      <c r="G220" s="40"/>
      <c r="H220" s="40"/>
      <c r="I220" s="40" t="s">
        <v>57</v>
      </c>
      <c r="J220" s="40" t="s">
        <v>558</v>
      </c>
      <c r="K220" s="35"/>
      <c r="L220" s="35"/>
    </row>
    <row r="221" spans="1:12" ht="11.1" customHeight="1">
      <c r="A221" s="36">
        <f t="shared" si="3"/>
        <v>220</v>
      </c>
      <c r="B221" s="36"/>
      <c r="C221" s="35" t="s">
        <v>879</v>
      </c>
      <c r="D221" s="40" t="s">
        <v>44</v>
      </c>
      <c r="E221" s="40" t="s">
        <v>1016</v>
      </c>
      <c r="F221" s="40" t="s">
        <v>1005</v>
      </c>
      <c r="G221" s="40"/>
      <c r="H221" s="40"/>
      <c r="I221" s="40" t="s">
        <v>57</v>
      </c>
      <c r="J221" s="40" t="s">
        <v>558</v>
      </c>
      <c r="K221" s="35" t="s">
        <v>981</v>
      </c>
      <c r="L221" s="35"/>
    </row>
    <row r="222" spans="1:12">
      <c r="A222" s="36">
        <f t="shared" si="3"/>
        <v>221</v>
      </c>
      <c r="B222" s="36"/>
      <c r="C222" s="35" t="s">
        <v>1578</v>
      </c>
      <c r="D222" s="40" t="s">
        <v>44</v>
      </c>
      <c r="E222" s="40" t="s">
        <v>1016</v>
      </c>
      <c r="F222" s="40" t="s">
        <v>1005</v>
      </c>
      <c r="G222" s="40"/>
      <c r="H222" s="40"/>
      <c r="I222" s="40" t="s">
        <v>57</v>
      </c>
      <c r="J222" s="40" t="s">
        <v>556</v>
      </c>
      <c r="K222" s="35" t="s">
        <v>982</v>
      </c>
      <c r="L222" s="35" t="s">
        <v>54</v>
      </c>
    </row>
    <row r="223" spans="1:12">
      <c r="A223" s="36">
        <f t="shared" si="3"/>
        <v>222</v>
      </c>
      <c r="B223" s="36"/>
      <c r="C223" s="35" t="s">
        <v>880</v>
      </c>
      <c r="D223" s="40" t="s">
        <v>44</v>
      </c>
      <c r="E223" s="40" t="s">
        <v>1016</v>
      </c>
      <c r="F223" s="40" t="s">
        <v>1002</v>
      </c>
      <c r="G223" s="40"/>
      <c r="H223" s="40"/>
      <c r="I223" s="40" t="s">
        <v>57</v>
      </c>
      <c r="J223" s="40" t="s">
        <v>558</v>
      </c>
      <c r="K223" s="35" t="s">
        <v>983</v>
      </c>
      <c r="L223" s="35"/>
    </row>
    <row r="224" spans="1:12">
      <c r="A224" s="36">
        <f t="shared" si="3"/>
        <v>223</v>
      </c>
      <c r="B224" s="36"/>
      <c r="C224" s="35" t="s">
        <v>881</v>
      </c>
      <c r="D224" s="40" t="s">
        <v>44</v>
      </c>
      <c r="E224" s="40" t="s">
        <v>1016</v>
      </c>
      <c r="F224" s="40"/>
      <c r="G224" s="40"/>
      <c r="H224" s="40"/>
      <c r="I224" s="40" t="s">
        <v>57</v>
      </c>
      <c r="J224" s="40" t="s">
        <v>552</v>
      </c>
      <c r="K224" s="35"/>
      <c r="L224" s="35"/>
    </row>
    <row r="225" spans="1:12">
      <c r="A225" s="36">
        <f t="shared" si="3"/>
        <v>224</v>
      </c>
      <c r="B225" s="36"/>
      <c r="C225" s="35" t="s">
        <v>1595</v>
      </c>
      <c r="D225" s="40" t="s">
        <v>44</v>
      </c>
      <c r="E225" s="40" t="s">
        <v>1016</v>
      </c>
      <c r="F225" s="40"/>
      <c r="G225" s="40"/>
      <c r="H225" s="40"/>
      <c r="I225" s="40" t="s">
        <v>1593</v>
      </c>
      <c r="J225" s="40" t="s">
        <v>558</v>
      </c>
      <c r="K225" s="35"/>
      <c r="L225" s="35" t="s">
        <v>1606</v>
      </c>
    </row>
    <row r="226" spans="1:12">
      <c r="A226" s="36">
        <f t="shared" si="3"/>
        <v>225</v>
      </c>
      <c r="B226" s="36"/>
      <c r="C226" s="35" t="s">
        <v>1595</v>
      </c>
      <c r="D226" s="40" t="s">
        <v>44</v>
      </c>
      <c r="E226" s="40" t="s">
        <v>1016</v>
      </c>
      <c r="F226" s="40"/>
      <c r="G226" s="40"/>
      <c r="H226" s="40"/>
      <c r="I226" s="40" t="s">
        <v>1593</v>
      </c>
      <c r="J226" s="40" t="s">
        <v>558</v>
      </c>
      <c r="K226" s="35"/>
      <c r="L226" s="35" t="s">
        <v>1605</v>
      </c>
    </row>
    <row r="227" spans="1:12">
      <c r="A227" s="36">
        <f t="shared" si="3"/>
        <v>226</v>
      </c>
      <c r="B227" s="36"/>
      <c r="C227" s="35" t="s">
        <v>882</v>
      </c>
      <c r="D227" s="40" t="s">
        <v>44</v>
      </c>
      <c r="E227" s="40" t="s">
        <v>1016</v>
      </c>
      <c r="F227" s="40"/>
      <c r="G227" s="40"/>
      <c r="H227" s="40"/>
      <c r="I227" s="40" t="s">
        <v>57</v>
      </c>
      <c r="J227" s="40" t="s">
        <v>552</v>
      </c>
      <c r="K227" s="35"/>
      <c r="L227" s="35"/>
    </row>
    <row r="228" spans="1:12">
      <c r="A228" s="36">
        <f t="shared" si="3"/>
        <v>227</v>
      </c>
      <c r="B228" s="36"/>
      <c r="C228" s="35" t="s">
        <v>882</v>
      </c>
      <c r="D228" s="40" t="s">
        <v>44</v>
      </c>
      <c r="E228" s="40" t="s">
        <v>1016</v>
      </c>
      <c r="F228" s="40" t="s">
        <v>1008</v>
      </c>
      <c r="G228" s="40"/>
      <c r="H228" s="40"/>
      <c r="I228" s="40" t="s">
        <v>57</v>
      </c>
      <c r="J228" s="40" t="s">
        <v>552</v>
      </c>
      <c r="K228" s="35" t="s">
        <v>984</v>
      </c>
      <c r="L228" s="35"/>
    </row>
    <row r="229" spans="1:12">
      <c r="A229" s="36">
        <f t="shared" si="3"/>
        <v>228</v>
      </c>
      <c r="B229" s="36"/>
      <c r="C229" s="35" t="s">
        <v>1656</v>
      </c>
      <c r="D229" s="40" t="s">
        <v>44</v>
      </c>
      <c r="E229" s="40" t="s">
        <v>1016</v>
      </c>
      <c r="F229" s="40"/>
      <c r="G229" s="40"/>
      <c r="H229" s="40"/>
      <c r="I229" s="40" t="s">
        <v>1593</v>
      </c>
      <c r="J229" s="40" t="s">
        <v>558</v>
      </c>
      <c r="K229" s="35"/>
      <c r="L229" s="35"/>
    </row>
    <row r="230" spans="1:12">
      <c r="A230" s="36">
        <f t="shared" si="3"/>
        <v>229</v>
      </c>
      <c r="B230" s="36"/>
      <c r="C230" s="35" t="s">
        <v>883</v>
      </c>
      <c r="D230" s="40" t="s">
        <v>44</v>
      </c>
      <c r="E230" s="40" t="s">
        <v>1016</v>
      </c>
      <c r="F230" s="40"/>
      <c r="G230" s="40"/>
      <c r="H230" s="40"/>
      <c r="I230" s="40" t="s">
        <v>57</v>
      </c>
      <c r="J230" s="40" t="s">
        <v>558</v>
      </c>
      <c r="K230" s="35"/>
      <c r="L230" s="35"/>
    </row>
    <row r="231" spans="1:12">
      <c r="A231" s="36">
        <f t="shared" si="3"/>
        <v>230</v>
      </c>
      <c r="B231" s="36"/>
      <c r="C231" s="35" t="s">
        <v>1609</v>
      </c>
      <c r="D231" s="40" t="s">
        <v>44</v>
      </c>
      <c r="E231" s="40" t="s">
        <v>1016</v>
      </c>
      <c r="F231" s="40"/>
      <c r="G231" s="40"/>
      <c r="H231" s="40"/>
      <c r="I231" s="40" t="s">
        <v>1593</v>
      </c>
      <c r="J231" s="40" t="s">
        <v>559</v>
      </c>
      <c r="K231" s="35"/>
      <c r="L231" s="35"/>
    </row>
    <row r="232" spans="1:12">
      <c r="A232" s="36">
        <f t="shared" si="3"/>
        <v>231</v>
      </c>
      <c r="B232" s="36"/>
      <c r="C232" s="35" t="s">
        <v>884</v>
      </c>
      <c r="D232" s="40" t="s">
        <v>44</v>
      </c>
      <c r="E232" s="40" t="s">
        <v>1016</v>
      </c>
      <c r="F232" s="40"/>
      <c r="G232" s="40"/>
      <c r="H232" s="40"/>
      <c r="I232" s="40" t="s">
        <v>57</v>
      </c>
      <c r="J232" s="40" t="s">
        <v>558</v>
      </c>
      <c r="K232" s="35"/>
      <c r="L232" s="35"/>
    </row>
    <row r="233" spans="1:12">
      <c r="A233" s="36">
        <f t="shared" si="3"/>
        <v>232</v>
      </c>
      <c r="B233" s="36"/>
      <c r="C233" s="35" t="s">
        <v>885</v>
      </c>
      <c r="D233" s="40" t="s">
        <v>44</v>
      </c>
      <c r="E233" s="40" t="s">
        <v>1016</v>
      </c>
      <c r="F233" s="40" t="s">
        <v>1008</v>
      </c>
      <c r="G233" s="40"/>
      <c r="H233" s="40"/>
      <c r="I233" s="40" t="s">
        <v>57</v>
      </c>
      <c r="J233" s="40" t="s">
        <v>558</v>
      </c>
      <c r="K233" s="35" t="s">
        <v>985</v>
      </c>
      <c r="L233" s="35"/>
    </row>
    <row r="234" spans="1:12">
      <c r="A234" s="36">
        <f t="shared" si="3"/>
        <v>233</v>
      </c>
      <c r="B234" s="36"/>
      <c r="C234" s="35" t="s">
        <v>1642</v>
      </c>
      <c r="D234" s="40" t="s">
        <v>44</v>
      </c>
      <c r="E234" s="40" t="s">
        <v>1016</v>
      </c>
      <c r="F234" s="40"/>
      <c r="G234" s="40"/>
      <c r="H234" s="40"/>
      <c r="I234" s="40" t="s">
        <v>1593</v>
      </c>
      <c r="J234" s="40" t="s">
        <v>558</v>
      </c>
      <c r="K234" s="35"/>
      <c r="L234" s="35"/>
    </row>
    <row r="235" spans="1:12">
      <c r="A235" s="36">
        <f t="shared" si="3"/>
        <v>234</v>
      </c>
      <c r="B235" s="36"/>
      <c r="C235" s="35" t="s">
        <v>1641</v>
      </c>
      <c r="D235" s="40" t="s">
        <v>44</v>
      </c>
      <c r="E235" s="40" t="s">
        <v>1016</v>
      </c>
      <c r="F235" s="40"/>
      <c r="G235" s="40"/>
      <c r="H235" s="40"/>
      <c r="I235" s="40" t="s">
        <v>1593</v>
      </c>
      <c r="J235" s="40" t="s">
        <v>558</v>
      </c>
      <c r="K235" s="35"/>
      <c r="L235" s="35"/>
    </row>
    <row r="236" spans="1:12">
      <c r="A236" s="36">
        <f t="shared" si="3"/>
        <v>235</v>
      </c>
      <c r="B236" s="36"/>
      <c r="C236" s="35" t="s">
        <v>886</v>
      </c>
      <c r="D236" s="40" t="s">
        <v>44</v>
      </c>
      <c r="E236" s="40" t="s">
        <v>1016</v>
      </c>
      <c r="F236" s="40" t="s">
        <v>1008</v>
      </c>
      <c r="G236" s="40"/>
      <c r="H236" s="40"/>
      <c r="I236" s="40" t="s">
        <v>57</v>
      </c>
      <c r="J236" s="40" t="s">
        <v>558</v>
      </c>
      <c r="K236" s="35" t="s">
        <v>986</v>
      </c>
      <c r="L236" s="35" t="s">
        <v>1603</v>
      </c>
    </row>
    <row r="237" spans="1:12">
      <c r="A237" s="36">
        <f t="shared" si="3"/>
        <v>236</v>
      </c>
      <c r="B237" s="36"/>
      <c r="C237" s="35" t="s">
        <v>886</v>
      </c>
      <c r="D237" s="40" t="s">
        <v>44</v>
      </c>
      <c r="E237" s="40" t="s">
        <v>1016</v>
      </c>
      <c r="F237" s="40"/>
      <c r="G237" s="40"/>
      <c r="H237" s="40"/>
      <c r="I237" s="40" t="s">
        <v>1593</v>
      </c>
      <c r="J237" s="40" t="s">
        <v>558</v>
      </c>
      <c r="K237" s="35"/>
      <c r="L237" s="35" t="s">
        <v>1604</v>
      </c>
    </row>
    <row r="238" spans="1:12">
      <c r="A238" s="36">
        <f t="shared" si="3"/>
        <v>237</v>
      </c>
      <c r="B238" s="36"/>
      <c r="C238" s="35" t="s">
        <v>887</v>
      </c>
      <c r="D238" s="40" t="s">
        <v>44</v>
      </c>
      <c r="E238" s="40" t="s">
        <v>1016</v>
      </c>
      <c r="F238" s="40" t="s">
        <v>998</v>
      </c>
      <c r="G238" s="40"/>
      <c r="H238" s="40"/>
      <c r="I238" s="40" t="s">
        <v>57</v>
      </c>
      <c r="J238" s="40" t="s">
        <v>556</v>
      </c>
      <c r="K238" s="35" t="s">
        <v>987</v>
      </c>
      <c r="L238" s="35"/>
    </row>
    <row r="239" spans="1:12">
      <c r="A239" s="36">
        <f t="shared" si="3"/>
        <v>238</v>
      </c>
      <c r="B239" s="36"/>
      <c r="C239" s="35" t="s">
        <v>1610</v>
      </c>
      <c r="D239" s="40" t="s">
        <v>44</v>
      </c>
      <c r="E239" s="40" t="s">
        <v>1016</v>
      </c>
      <c r="F239" s="40"/>
      <c r="G239" s="40"/>
      <c r="H239" s="40"/>
      <c r="I239" s="40" t="s">
        <v>1593</v>
      </c>
      <c r="J239" s="40" t="s">
        <v>556</v>
      </c>
      <c r="K239" s="35"/>
      <c r="L239" s="35"/>
    </row>
    <row r="240" spans="1:12">
      <c r="A240" s="36">
        <f t="shared" si="3"/>
        <v>239</v>
      </c>
      <c r="B240" s="36"/>
      <c r="C240" s="35" t="s">
        <v>888</v>
      </c>
      <c r="D240" s="40" t="s">
        <v>44</v>
      </c>
      <c r="E240" s="40" t="s">
        <v>1016</v>
      </c>
      <c r="F240" s="40"/>
      <c r="G240" s="40"/>
      <c r="H240" s="40"/>
      <c r="I240" s="40" t="s">
        <v>57</v>
      </c>
      <c r="J240" s="40" t="s">
        <v>552</v>
      </c>
      <c r="K240" s="35"/>
      <c r="L240" s="35"/>
    </row>
    <row r="241" spans="1:12">
      <c r="A241" s="36">
        <f t="shared" si="3"/>
        <v>240</v>
      </c>
      <c r="B241" s="36"/>
      <c r="C241" s="35" t="s">
        <v>889</v>
      </c>
      <c r="D241" s="40" t="s">
        <v>44</v>
      </c>
      <c r="E241" s="40" t="s">
        <v>1016</v>
      </c>
      <c r="F241" s="40" t="s">
        <v>1005</v>
      </c>
      <c r="G241" s="40"/>
      <c r="H241" s="40"/>
      <c r="I241" s="40" t="s">
        <v>57</v>
      </c>
      <c r="J241" s="40" t="s">
        <v>558</v>
      </c>
      <c r="K241" s="35" t="s">
        <v>988</v>
      </c>
      <c r="L241" s="35"/>
    </row>
    <row r="242" spans="1:12">
      <c r="A242" s="36">
        <f t="shared" si="3"/>
        <v>241</v>
      </c>
      <c r="B242" s="36"/>
      <c r="C242" s="35" t="s">
        <v>890</v>
      </c>
      <c r="D242" s="40" t="s">
        <v>44</v>
      </c>
      <c r="E242" s="40" t="s">
        <v>1016</v>
      </c>
      <c r="F242" s="40" t="s">
        <v>1014</v>
      </c>
      <c r="G242" s="40"/>
      <c r="H242" s="40"/>
      <c r="I242" s="40" t="s">
        <v>57</v>
      </c>
      <c r="J242" s="40" t="s">
        <v>553</v>
      </c>
      <c r="K242" s="35" t="s">
        <v>989</v>
      </c>
      <c r="L242" s="35"/>
    </row>
    <row r="243" spans="1:12">
      <c r="A243" s="36">
        <f t="shared" si="3"/>
        <v>242</v>
      </c>
      <c r="B243" s="36"/>
      <c r="C243" s="35" t="s">
        <v>891</v>
      </c>
      <c r="D243" s="40" t="s">
        <v>44</v>
      </c>
      <c r="E243" s="40" t="s">
        <v>1016</v>
      </c>
      <c r="F243" s="40"/>
      <c r="G243" s="40"/>
      <c r="H243" s="40"/>
      <c r="I243" s="40" t="s">
        <v>57</v>
      </c>
      <c r="J243" s="40" t="s">
        <v>553</v>
      </c>
      <c r="K243" s="35"/>
      <c r="L243" s="35"/>
    </row>
    <row r="244" spans="1:12">
      <c r="A244" s="36">
        <f t="shared" si="3"/>
        <v>243</v>
      </c>
      <c r="B244" s="36"/>
      <c r="C244" s="35" t="s">
        <v>892</v>
      </c>
      <c r="D244" s="40" t="s">
        <v>44</v>
      </c>
      <c r="E244" s="40" t="s">
        <v>1016</v>
      </c>
      <c r="F244" s="40"/>
      <c r="G244" s="40"/>
      <c r="H244" s="40"/>
      <c r="I244" s="40" t="s">
        <v>57</v>
      </c>
      <c r="J244" s="40" t="s">
        <v>555</v>
      </c>
      <c r="K244" s="35"/>
      <c r="L244" s="35"/>
    </row>
    <row r="245" spans="1:12">
      <c r="A245" s="36">
        <f t="shared" si="3"/>
        <v>244</v>
      </c>
      <c r="B245" s="36"/>
      <c r="C245" s="35" t="s">
        <v>1655</v>
      </c>
      <c r="D245" s="40" t="s">
        <v>44</v>
      </c>
      <c r="E245" s="40" t="s">
        <v>1016</v>
      </c>
      <c r="F245" s="40" t="s">
        <v>1005</v>
      </c>
      <c r="G245" s="40"/>
      <c r="H245" s="40"/>
      <c r="I245" s="40" t="s">
        <v>57</v>
      </c>
      <c r="J245" s="40" t="s">
        <v>558</v>
      </c>
      <c r="K245" s="35"/>
      <c r="L245" s="35"/>
    </row>
    <row r="246" spans="1:12">
      <c r="A246" s="36">
        <f t="shared" si="3"/>
        <v>245</v>
      </c>
      <c r="B246" s="36"/>
      <c r="C246" s="35" t="s">
        <v>893</v>
      </c>
      <c r="D246" s="40" t="s">
        <v>44</v>
      </c>
      <c r="E246" s="40" t="s">
        <v>1016</v>
      </c>
      <c r="F246" s="40" t="s">
        <v>1006</v>
      </c>
      <c r="G246" s="40"/>
      <c r="H246" s="40"/>
      <c r="I246" s="40" t="s">
        <v>57</v>
      </c>
      <c r="J246" s="40" t="s">
        <v>553</v>
      </c>
      <c r="K246" s="35" t="s">
        <v>990</v>
      </c>
      <c r="L246" s="35"/>
    </row>
    <row r="247" spans="1:12">
      <c r="A247" s="36">
        <f t="shared" si="3"/>
        <v>246</v>
      </c>
      <c r="B247" s="36"/>
      <c r="C247" s="35" t="s">
        <v>894</v>
      </c>
      <c r="D247" s="40" t="s">
        <v>44</v>
      </c>
      <c r="E247" s="40" t="s">
        <v>1016</v>
      </c>
      <c r="F247" s="40"/>
      <c r="G247" s="40"/>
      <c r="H247" s="40"/>
      <c r="I247" s="40" t="s">
        <v>57</v>
      </c>
      <c r="J247" s="40" t="s">
        <v>555</v>
      </c>
      <c r="K247" s="35"/>
      <c r="L247" s="35"/>
    </row>
    <row r="248" spans="1:12">
      <c r="A248" s="36">
        <f t="shared" si="3"/>
        <v>247</v>
      </c>
      <c r="B248" s="36"/>
      <c r="C248" s="35" t="s">
        <v>895</v>
      </c>
      <c r="D248" s="40" t="s">
        <v>44</v>
      </c>
      <c r="E248" s="40" t="s">
        <v>1016</v>
      </c>
      <c r="F248" s="40"/>
      <c r="G248" s="40"/>
      <c r="H248" s="40"/>
      <c r="I248" s="40" t="s">
        <v>57</v>
      </c>
      <c r="J248" s="40" t="s">
        <v>555</v>
      </c>
      <c r="K248" s="35"/>
      <c r="L248" s="35"/>
    </row>
    <row r="249" spans="1:12">
      <c r="A249" s="36">
        <f t="shared" si="3"/>
        <v>248</v>
      </c>
      <c r="B249" s="36"/>
      <c r="C249" s="35" t="s">
        <v>896</v>
      </c>
      <c r="D249" s="40" t="s">
        <v>44</v>
      </c>
      <c r="E249" s="40" t="s">
        <v>1016</v>
      </c>
      <c r="F249" s="40"/>
      <c r="G249" s="40"/>
      <c r="H249" s="40"/>
      <c r="I249" s="40" t="s">
        <v>57</v>
      </c>
      <c r="J249" s="40" t="s">
        <v>556</v>
      </c>
      <c r="K249" s="35"/>
      <c r="L249" s="35"/>
    </row>
    <row r="250" spans="1:12">
      <c r="A250" s="36">
        <f t="shared" si="3"/>
        <v>249</v>
      </c>
      <c r="B250" s="36"/>
      <c r="C250" s="35" t="s">
        <v>897</v>
      </c>
      <c r="D250" s="40" t="s">
        <v>44</v>
      </c>
      <c r="E250" s="40" t="s">
        <v>1016</v>
      </c>
      <c r="F250" s="40"/>
      <c r="G250" s="40"/>
      <c r="H250" s="40"/>
      <c r="I250" s="40" t="s">
        <v>57</v>
      </c>
      <c r="J250" s="40" t="s">
        <v>556</v>
      </c>
      <c r="K250" s="35"/>
      <c r="L250" s="35"/>
    </row>
    <row r="251" spans="1:12">
      <c r="A251" s="36">
        <f t="shared" si="3"/>
        <v>250</v>
      </c>
      <c r="B251" s="36"/>
      <c r="C251" s="35" t="s">
        <v>80</v>
      </c>
      <c r="D251" s="40" t="s">
        <v>44</v>
      </c>
      <c r="E251" s="40" t="s">
        <v>1016</v>
      </c>
      <c r="F251" s="40"/>
      <c r="G251" s="40"/>
      <c r="H251" s="40"/>
      <c r="I251" s="40" t="s">
        <v>57</v>
      </c>
      <c r="J251" s="40" t="s">
        <v>556</v>
      </c>
      <c r="K251" s="35"/>
      <c r="L251" s="35"/>
    </row>
    <row r="252" spans="1:12">
      <c r="A252" s="36">
        <f t="shared" si="3"/>
        <v>251</v>
      </c>
      <c r="B252" s="36"/>
      <c r="C252" s="35" t="s">
        <v>898</v>
      </c>
      <c r="D252" s="40" t="s">
        <v>44</v>
      </c>
      <c r="E252" s="40" t="s">
        <v>1016</v>
      </c>
      <c r="F252" s="40" t="s">
        <v>1015</v>
      </c>
      <c r="G252" s="40"/>
      <c r="H252" s="40"/>
      <c r="I252" s="40" t="s">
        <v>57</v>
      </c>
      <c r="J252" s="40" t="s">
        <v>558</v>
      </c>
      <c r="K252" s="35" t="s">
        <v>991</v>
      </c>
      <c r="L252" s="35"/>
    </row>
    <row r="253" spans="1:12">
      <c r="A253" s="36">
        <f t="shared" si="3"/>
        <v>252</v>
      </c>
      <c r="B253" s="36"/>
      <c r="C253" s="35" t="s">
        <v>899</v>
      </c>
      <c r="D253" s="40" t="s">
        <v>44</v>
      </c>
      <c r="E253" s="40" t="s">
        <v>1016</v>
      </c>
      <c r="F253" s="40"/>
      <c r="G253" s="40"/>
      <c r="H253" s="40"/>
      <c r="I253" s="40" t="s">
        <v>57</v>
      </c>
      <c r="J253" s="40" t="s">
        <v>558</v>
      </c>
      <c r="K253" s="35"/>
      <c r="L253" s="35"/>
    </row>
    <row r="254" spans="1:12">
      <c r="A254" s="36">
        <f t="shared" si="3"/>
        <v>253</v>
      </c>
      <c r="B254" s="36"/>
      <c r="C254" s="35" t="s">
        <v>1145</v>
      </c>
      <c r="D254" s="40" t="s">
        <v>44</v>
      </c>
      <c r="E254" s="40" t="s">
        <v>1016</v>
      </c>
      <c r="F254" s="40"/>
      <c r="G254" s="40"/>
      <c r="H254" s="40"/>
      <c r="I254" s="40" t="s">
        <v>57</v>
      </c>
      <c r="J254" s="40" t="s">
        <v>558</v>
      </c>
      <c r="K254" s="35"/>
      <c r="L254" s="35"/>
    </row>
    <row r="255" spans="1:12">
      <c r="A255" s="36">
        <f t="shared" si="3"/>
        <v>254</v>
      </c>
      <c r="B255" s="36"/>
      <c r="C255" s="35" t="s">
        <v>900</v>
      </c>
      <c r="D255" s="40" t="s">
        <v>44</v>
      </c>
      <c r="E255" s="40" t="s">
        <v>1016</v>
      </c>
      <c r="F255" s="40"/>
      <c r="G255" s="40"/>
      <c r="H255" s="40"/>
      <c r="I255" s="40" t="s">
        <v>57</v>
      </c>
      <c r="J255" s="40" t="s">
        <v>554</v>
      </c>
      <c r="K255" s="35"/>
      <c r="L255" s="35"/>
    </row>
    <row r="256" spans="1:12">
      <c r="A256" s="36">
        <f t="shared" si="3"/>
        <v>255</v>
      </c>
      <c r="B256" s="36"/>
      <c r="C256" s="35" t="s">
        <v>901</v>
      </c>
      <c r="D256" s="40" t="s">
        <v>44</v>
      </c>
      <c r="E256" s="40" t="s">
        <v>1016</v>
      </c>
      <c r="F256" s="40" t="s">
        <v>1004</v>
      </c>
      <c r="G256" s="40"/>
      <c r="H256" s="40"/>
      <c r="I256" s="40" t="s">
        <v>57</v>
      </c>
      <c r="J256" s="40" t="s">
        <v>556</v>
      </c>
      <c r="K256" s="35" t="s">
        <v>992</v>
      </c>
      <c r="L256" s="35"/>
    </row>
    <row r="257" spans="1:12">
      <c r="A257" s="36">
        <f t="shared" si="3"/>
        <v>256</v>
      </c>
      <c r="B257" s="36"/>
      <c r="C257" s="35" t="s">
        <v>902</v>
      </c>
      <c r="D257" s="40" t="s">
        <v>44</v>
      </c>
      <c r="E257" s="40" t="s">
        <v>1016</v>
      </c>
      <c r="F257" s="40" t="s">
        <v>998</v>
      </c>
      <c r="G257" s="40"/>
      <c r="H257" s="40"/>
      <c r="I257" s="40" t="s">
        <v>57</v>
      </c>
      <c r="J257" s="40" t="s">
        <v>555</v>
      </c>
      <c r="K257" s="35" t="s">
        <v>993</v>
      </c>
      <c r="L257" s="35"/>
    </row>
    <row r="258" spans="1:12">
      <c r="A258" s="36">
        <f t="shared" si="3"/>
        <v>257</v>
      </c>
      <c r="B258" s="36"/>
      <c r="C258" s="35" t="s">
        <v>903</v>
      </c>
      <c r="D258" s="40" t="s">
        <v>44</v>
      </c>
      <c r="E258" s="40" t="s">
        <v>1016</v>
      </c>
      <c r="F258" s="40"/>
      <c r="G258" s="40"/>
      <c r="H258" s="40"/>
      <c r="I258" s="40" t="s">
        <v>57</v>
      </c>
      <c r="J258" s="40" t="s">
        <v>558</v>
      </c>
      <c r="K258" s="35"/>
      <c r="L258" s="35"/>
    </row>
    <row r="259" spans="1:12">
      <c r="A259" s="36">
        <f t="shared" si="3"/>
        <v>258</v>
      </c>
      <c r="B259" s="36"/>
      <c r="C259" s="91" t="s">
        <v>1717</v>
      </c>
      <c r="D259" s="106" t="s">
        <v>44</v>
      </c>
      <c r="E259" s="40" t="s">
        <v>1016</v>
      </c>
      <c r="F259" s="40"/>
      <c r="G259" s="40"/>
      <c r="H259" s="40"/>
      <c r="I259" s="106" t="s">
        <v>1681</v>
      </c>
      <c r="J259" s="40" t="s">
        <v>558</v>
      </c>
      <c r="K259" s="35"/>
      <c r="L259" s="35" t="s">
        <v>1718</v>
      </c>
    </row>
    <row r="260" spans="1:12">
      <c r="A260" s="36">
        <f t="shared" ref="A260:A261" si="4">A259+1</f>
        <v>259</v>
      </c>
      <c r="B260" s="36"/>
      <c r="C260" s="91" t="s">
        <v>1717</v>
      </c>
      <c r="D260" s="106" t="s">
        <v>44</v>
      </c>
      <c r="E260" s="40"/>
      <c r="F260" s="40"/>
      <c r="G260" s="40"/>
      <c r="H260" s="40"/>
      <c r="I260" s="106" t="s">
        <v>1681</v>
      </c>
      <c r="J260" s="40" t="s">
        <v>558</v>
      </c>
      <c r="K260" s="35"/>
      <c r="L260" s="35" t="s">
        <v>1719</v>
      </c>
    </row>
    <row r="261" spans="1:12">
      <c r="A261" s="36">
        <f t="shared" si="4"/>
        <v>260</v>
      </c>
      <c r="B261" s="36"/>
      <c r="C261" s="35" t="s">
        <v>904</v>
      </c>
      <c r="D261" s="40" t="s">
        <v>905</v>
      </c>
      <c r="E261" s="40" t="s">
        <v>1017</v>
      </c>
      <c r="F261" s="40"/>
      <c r="G261" s="40"/>
      <c r="H261" s="40" t="s">
        <v>908</v>
      </c>
      <c r="I261" s="40" t="s">
        <v>57</v>
      </c>
      <c r="J261" s="40" t="s">
        <v>556</v>
      </c>
      <c r="K261" s="35" t="s">
        <v>994</v>
      </c>
      <c r="L261" s="35"/>
    </row>
    <row r="262" spans="1:12">
      <c r="A262" s="36"/>
      <c r="B262" s="36"/>
      <c r="C262" s="39"/>
      <c r="D262" s="40"/>
      <c r="E262" s="36"/>
      <c r="F262" s="36"/>
      <c r="G262" s="36"/>
      <c r="H262" s="40"/>
      <c r="I262" s="40"/>
      <c r="J262" s="36"/>
      <c r="K262" s="98"/>
      <c r="L262" s="35"/>
    </row>
    <row r="263" spans="1:12" ht="14.25">
      <c r="A263" s="36"/>
      <c r="B263" s="36"/>
      <c r="C263" s="79" t="s">
        <v>60</v>
      </c>
      <c r="D263" s="80">
        <f>SUBTOTAL(3,D2:D261)</f>
        <v>260</v>
      </c>
      <c r="E263" s="36"/>
      <c r="F263" s="36"/>
      <c r="G263" s="36"/>
      <c r="H263" s="36"/>
      <c r="I263" s="36"/>
      <c r="J263" s="36"/>
      <c r="K263" s="73"/>
      <c r="L263" s="35"/>
    </row>
    <row r="264" spans="1:12">
      <c r="A264" s="36"/>
      <c r="B264" s="36"/>
      <c r="C264" s="39"/>
      <c r="D264" s="36"/>
      <c r="E264" s="36"/>
      <c r="F264" s="36"/>
      <c r="G264" s="36"/>
      <c r="H264" s="36"/>
      <c r="I264" s="36"/>
      <c r="J264" s="36"/>
      <c r="K264" s="41"/>
      <c r="L264" s="35"/>
    </row>
    <row r="265" spans="1:12">
      <c r="D265" s="4"/>
      <c r="H265" s="4"/>
      <c r="I265" s="4"/>
    </row>
    <row r="266" spans="1:12">
      <c r="D266" s="4"/>
      <c r="H266" s="4"/>
      <c r="I266" s="4"/>
    </row>
    <row r="267" spans="1:12">
      <c r="D267" s="4"/>
      <c r="H267" s="4"/>
      <c r="I267" s="4"/>
    </row>
    <row r="268" spans="1:12">
      <c r="D268" s="4"/>
      <c r="H268" s="4"/>
      <c r="I268" s="4"/>
    </row>
  </sheetData>
  <autoFilter ref="C1:M400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O172"/>
  <sheetViews>
    <sheetView zoomScaleNormal="100" workbookViewId="0">
      <pane ySplit="1" topLeftCell="A2" activePane="bottomLeft" state="frozen"/>
      <selection pane="bottomLeft" activeCell="C6" sqref="C6"/>
    </sheetView>
  </sheetViews>
  <sheetFormatPr baseColWidth="10" defaultColWidth="11.42578125" defaultRowHeight="12"/>
  <cols>
    <col min="1" max="1" width="4" style="4" bestFit="1" customWidth="1"/>
    <col min="2" max="2" width="4" style="4" customWidth="1"/>
    <col min="3" max="3" width="35.5703125" style="4" customWidth="1"/>
    <col min="4" max="4" width="4.5703125" style="4" customWidth="1"/>
    <col min="5" max="5" width="45" style="8" customWidth="1"/>
    <col min="6" max="6" width="10" style="18" customWidth="1"/>
    <col min="7" max="7" width="6" style="4" bestFit="1" customWidth="1"/>
    <col min="8" max="8" width="6" style="4" customWidth="1"/>
    <col min="9" max="9" width="3.140625" style="4" bestFit="1" customWidth="1"/>
    <col min="10" max="10" width="6.140625" style="18" customWidth="1"/>
    <col min="11" max="11" width="5" style="18" customWidth="1"/>
    <col min="12" max="12" width="5.28515625" style="4" customWidth="1"/>
    <col min="13" max="13" width="28.28515625" style="6" customWidth="1"/>
    <col min="14" max="14" width="24.7109375" style="3" customWidth="1"/>
    <col min="15" max="15" width="22.28515625" style="3" customWidth="1"/>
    <col min="16" max="16384" width="11.42578125" style="3"/>
  </cols>
  <sheetData>
    <row r="1" spans="1:15" ht="60">
      <c r="A1" s="46" t="s">
        <v>50</v>
      </c>
      <c r="B1" s="46" t="s">
        <v>61</v>
      </c>
      <c r="C1" s="112" t="s">
        <v>0</v>
      </c>
      <c r="D1" s="44" t="s">
        <v>1721</v>
      </c>
      <c r="E1" s="32" t="s">
        <v>1019</v>
      </c>
      <c r="F1" s="54" t="s">
        <v>25</v>
      </c>
      <c r="G1" s="44" t="s">
        <v>24</v>
      </c>
      <c r="H1" s="44" t="s">
        <v>51</v>
      </c>
      <c r="I1" s="45" t="s">
        <v>49</v>
      </c>
      <c r="J1" s="43" t="s">
        <v>566</v>
      </c>
      <c r="K1" s="43" t="s">
        <v>55</v>
      </c>
      <c r="L1" s="43" t="s">
        <v>549</v>
      </c>
      <c r="M1" s="38" t="s">
        <v>571</v>
      </c>
      <c r="N1" s="38" t="s">
        <v>58</v>
      </c>
      <c r="O1" s="38" t="s">
        <v>59</v>
      </c>
    </row>
    <row r="2" spans="1:15">
      <c r="A2" s="36">
        <v>1</v>
      </c>
      <c r="B2" s="36"/>
      <c r="C2" s="36"/>
      <c r="D2" s="36"/>
      <c r="E2" s="3" t="s">
        <v>1020</v>
      </c>
      <c r="F2" s="74" t="s">
        <v>44</v>
      </c>
      <c r="G2" s="42" t="s">
        <v>1246</v>
      </c>
      <c r="H2" s="42"/>
      <c r="I2" s="36"/>
      <c r="J2" s="74"/>
      <c r="K2" s="40" t="s">
        <v>57</v>
      </c>
      <c r="L2" s="74" t="s">
        <v>552</v>
      </c>
      <c r="M2" s="81"/>
      <c r="N2" s="35"/>
    </row>
    <row r="3" spans="1:15">
      <c r="A3" s="36">
        <f>A2+1</f>
        <v>2</v>
      </c>
      <c r="B3" s="36"/>
      <c r="C3" s="36"/>
      <c r="D3" s="36"/>
      <c r="E3" s="81" t="s">
        <v>1021</v>
      </c>
      <c r="F3" s="74" t="s">
        <v>44</v>
      </c>
      <c r="G3" s="42" t="s">
        <v>1246</v>
      </c>
      <c r="H3" s="42"/>
      <c r="I3" s="36"/>
      <c r="J3" s="74" t="s">
        <v>1242</v>
      </c>
      <c r="K3" s="40" t="s">
        <v>57</v>
      </c>
      <c r="L3" s="74" t="s">
        <v>556</v>
      </c>
      <c r="M3" s="81"/>
      <c r="N3" s="35"/>
    </row>
    <row r="4" spans="1:15">
      <c r="A4" s="36">
        <f t="shared" ref="A4:A67" si="0">A3+1</f>
        <v>3</v>
      </c>
      <c r="B4" s="36"/>
      <c r="C4" s="36"/>
      <c r="D4" s="36"/>
      <c r="E4" s="81" t="s">
        <v>1022</v>
      </c>
      <c r="F4" s="74" t="s">
        <v>44</v>
      </c>
      <c r="G4" s="42" t="s">
        <v>1246</v>
      </c>
      <c r="H4" s="42">
        <v>1917</v>
      </c>
      <c r="I4" s="36"/>
      <c r="J4" s="74" t="s">
        <v>1242</v>
      </c>
      <c r="K4" s="40" t="s">
        <v>57</v>
      </c>
      <c r="L4" s="74" t="s">
        <v>556</v>
      </c>
      <c r="M4" s="81" t="s">
        <v>1147</v>
      </c>
      <c r="N4" s="35"/>
    </row>
    <row r="5" spans="1:15">
      <c r="A5" s="36">
        <f t="shared" si="0"/>
        <v>4</v>
      </c>
      <c r="B5" s="36"/>
      <c r="C5" s="36"/>
      <c r="D5" s="36"/>
      <c r="E5" s="81" t="s">
        <v>1023</v>
      </c>
      <c r="F5" s="74" t="s">
        <v>44</v>
      </c>
      <c r="G5" s="42" t="s">
        <v>1246</v>
      </c>
      <c r="H5" s="42"/>
      <c r="I5" s="36"/>
      <c r="J5" s="74"/>
      <c r="K5" s="40" t="s">
        <v>57</v>
      </c>
      <c r="L5" s="74" t="s">
        <v>556</v>
      </c>
      <c r="M5" s="81"/>
      <c r="N5" s="35"/>
    </row>
    <row r="6" spans="1:15">
      <c r="A6" s="36">
        <f t="shared" si="0"/>
        <v>5</v>
      </c>
      <c r="B6" s="36"/>
      <c r="C6" s="36"/>
      <c r="D6" s="36"/>
      <c r="E6" s="81" t="s">
        <v>1024</v>
      </c>
      <c r="F6" s="74" t="s">
        <v>44</v>
      </c>
      <c r="G6" s="42" t="s">
        <v>1246</v>
      </c>
      <c r="H6" s="42">
        <v>1911</v>
      </c>
      <c r="I6" s="36"/>
      <c r="J6" s="74"/>
      <c r="K6" s="40" t="s">
        <v>57</v>
      </c>
      <c r="L6" s="74" t="s">
        <v>556</v>
      </c>
      <c r="M6" s="81" t="s">
        <v>1148</v>
      </c>
      <c r="N6" s="35"/>
    </row>
    <row r="7" spans="1:15">
      <c r="A7" s="36">
        <f t="shared" si="0"/>
        <v>6</v>
      </c>
      <c r="B7" s="36"/>
      <c r="C7" s="36"/>
      <c r="D7" s="36"/>
      <c r="E7" s="81" t="s">
        <v>1025</v>
      </c>
      <c r="F7" s="74" t="s">
        <v>44</v>
      </c>
      <c r="G7" s="42" t="s">
        <v>1246</v>
      </c>
      <c r="H7" s="42">
        <v>1909</v>
      </c>
      <c r="I7" s="36"/>
      <c r="J7" s="74" t="s">
        <v>1242</v>
      </c>
      <c r="K7" s="40" t="s">
        <v>57</v>
      </c>
      <c r="L7" s="74" t="s">
        <v>556</v>
      </c>
      <c r="M7" s="81" t="s">
        <v>1149</v>
      </c>
      <c r="N7" s="35"/>
    </row>
    <row r="8" spans="1:15">
      <c r="A8" s="36">
        <f t="shared" si="0"/>
        <v>7</v>
      </c>
      <c r="B8" s="36"/>
      <c r="C8" s="36"/>
      <c r="D8" s="36"/>
      <c r="E8" s="81" t="s">
        <v>1026</v>
      </c>
      <c r="F8" s="74" t="s">
        <v>44</v>
      </c>
      <c r="G8" s="42" t="s">
        <v>1246</v>
      </c>
      <c r="H8" s="42"/>
      <c r="I8" s="36"/>
      <c r="J8" s="74"/>
      <c r="K8" s="40" t="s">
        <v>57</v>
      </c>
      <c r="L8" s="74" t="s">
        <v>552</v>
      </c>
      <c r="M8" s="81"/>
      <c r="N8" s="35"/>
    </row>
    <row r="9" spans="1:15">
      <c r="A9" s="36">
        <f t="shared" si="0"/>
        <v>8</v>
      </c>
      <c r="B9" s="36"/>
      <c r="C9" s="36"/>
      <c r="D9" s="36"/>
      <c r="E9" s="81" t="s">
        <v>1027</v>
      </c>
      <c r="F9" s="74" t="s">
        <v>44</v>
      </c>
      <c r="G9" s="42" t="s">
        <v>1246</v>
      </c>
      <c r="H9" s="42">
        <v>1913</v>
      </c>
      <c r="I9" s="36"/>
      <c r="J9" s="74"/>
      <c r="K9" s="40" t="s">
        <v>57</v>
      </c>
      <c r="L9" s="74" t="s">
        <v>556</v>
      </c>
      <c r="M9" s="81" t="s">
        <v>1150</v>
      </c>
      <c r="N9" s="35"/>
    </row>
    <row r="10" spans="1:15">
      <c r="A10" s="36">
        <f t="shared" si="0"/>
        <v>9</v>
      </c>
      <c r="B10" s="36"/>
      <c r="C10" s="36"/>
      <c r="D10" s="36"/>
      <c r="E10" s="81" t="s">
        <v>1028</v>
      </c>
      <c r="F10" s="74" t="s">
        <v>44</v>
      </c>
      <c r="G10" s="42" t="s">
        <v>1246</v>
      </c>
      <c r="H10" s="42">
        <v>1908</v>
      </c>
      <c r="I10" s="36"/>
      <c r="J10" s="74"/>
      <c r="K10" s="40" t="s">
        <v>57</v>
      </c>
      <c r="L10" s="74" t="s">
        <v>556</v>
      </c>
      <c r="M10" s="81" t="s">
        <v>1151</v>
      </c>
      <c r="N10" s="35"/>
    </row>
    <row r="11" spans="1:15">
      <c r="A11" s="36">
        <f t="shared" si="0"/>
        <v>10</v>
      </c>
      <c r="B11" s="36"/>
      <c r="C11" s="36"/>
      <c r="D11" s="36"/>
      <c r="E11" s="81" t="s">
        <v>1029</v>
      </c>
      <c r="F11" s="74" t="s">
        <v>44</v>
      </c>
      <c r="G11" s="42" t="s">
        <v>1246</v>
      </c>
      <c r="H11" s="42">
        <v>1911</v>
      </c>
      <c r="I11" s="36"/>
      <c r="J11" s="74"/>
      <c r="K11" s="40" t="s">
        <v>57</v>
      </c>
      <c r="L11" s="74" t="s">
        <v>556</v>
      </c>
      <c r="M11" s="81" t="s">
        <v>1152</v>
      </c>
      <c r="N11" s="35"/>
    </row>
    <row r="12" spans="1:15">
      <c r="A12" s="36">
        <f t="shared" si="0"/>
        <v>11</v>
      </c>
      <c r="B12" s="36"/>
      <c r="C12" s="36"/>
      <c r="D12" s="36"/>
      <c r="E12" s="81" t="s">
        <v>1030</v>
      </c>
      <c r="F12" s="74" t="s">
        <v>44</v>
      </c>
      <c r="G12" s="42" t="s">
        <v>1246</v>
      </c>
      <c r="H12" s="42">
        <v>1913</v>
      </c>
      <c r="I12" s="36"/>
      <c r="J12" s="74"/>
      <c r="K12" s="40" t="s">
        <v>57</v>
      </c>
      <c r="L12" s="74" t="s">
        <v>556</v>
      </c>
      <c r="M12" s="81" t="s">
        <v>1153</v>
      </c>
      <c r="N12" s="35"/>
    </row>
    <row r="13" spans="1:15">
      <c r="A13" s="36">
        <f t="shared" si="0"/>
        <v>12</v>
      </c>
      <c r="B13" s="36"/>
      <c r="C13" s="36"/>
      <c r="D13" s="36"/>
      <c r="E13" s="81" t="s">
        <v>1031</v>
      </c>
      <c r="F13" s="74" t="s">
        <v>44</v>
      </c>
      <c r="G13" s="42" t="s">
        <v>1246</v>
      </c>
      <c r="H13" s="42">
        <v>1909</v>
      </c>
      <c r="I13" s="36"/>
      <c r="J13" s="74" t="s">
        <v>1242</v>
      </c>
      <c r="K13" s="40" t="s">
        <v>57</v>
      </c>
      <c r="L13" s="74" t="s">
        <v>556</v>
      </c>
      <c r="M13" s="81" t="s">
        <v>1154</v>
      </c>
      <c r="N13" s="35"/>
    </row>
    <row r="14" spans="1:15">
      <c r="A14" s="36">
        <f t="shared" si="0"/>
        <v>13</v>
      </c>
      <c r="B14" s="36"/>
      <c r="C14" s="36"/>
      <c r="D14" s="36"/>
      <c r="E14" s="81" t="s">
        <v>1031</v>
      </c>
      <c r="F14" s="74" t="s">
        <v>44</v>
      </c>
      <c r="G14" s="42" t="s">
        <v>1246</v>
      </c>
      <c r="H14" s="42">
        <v>1910</v>
      </c>
      <c r="I14" s="36"/>
      <c r="J14" s="74"/>
      <c r="K14" s="40" t="s">
        <v>57</v>
      </c>
      <c r="L14" s="74" t="s">
        <v>556</v>
      </c>
      <c r="M14" s="81" t="s">
        <v>1155</v>
      </c>
      <c r="N14" s="35"/>
    </row>
    <row r="15" spans="1:15">
      <c r="A15" s="36">
        <f t="shared" si="0"/>
        <v>14</v>
      </c>
      <c r="B15" s="36"/>
      <c r="C15" s="36"/>
      <c r="D15" s="36"/>
      <c r="E15" s="81" t="s">
        <v>1031</v>
      </c>
      <c r="F15" s="74" t="s">
        <v>44</v>
      </c>
      <c r="G15" s="42" t="s">
        <v>1246</v>
      </c>
      <c r="H15" s="42">
        <v>1914</v>
      </c>
      <c r="I15" s="36"/>
      <c r="J15" s="74" t="s">
        <v>1242</v>
      </c>
      <c r="K15" s="40" t="s">
        <v>57</v>
      </c>
      <c r="L15" s="74" t="s">
        <v>556</v>
      </c>
      <c r="M15" s="81" t="s">
        <v>1156</v>
      </c>
      <c r="N15" s="35"/>
    </row>
    <row r="16" spans="1:15">
      <c r="A16" s="36">
        <f t="shared" si="0"/>
        <v>15</v>
      </c>
      <c r="B16" s="36"/>
      <c r="C16" s="36"/>
      <c r="D16" s="36"/>
      <c r="E16" s="3" t="s">
        <v>1032</v>
      </c>
      <c r="F16" s="74" t="s">
        <v>44</v>
      </c>
      <c r="G16" s="42" t="s">
        <v>1246</v>
      </c>
      <c r="H16" s="42">
        <v>1916</v>
      </c>
      <c r="I16" s="36"/>
      <c r="J16" s="74"/>
      <c r="K16" s="40" t="s">
        <v>57</v>
      </c>
      <c r="L16" s="74" t="s">
        <v>556</v>
      </c>
      <c r="M16" s="3" t="s">
        <v>1157</v>
      </c>
      <c r="N16" s="35"/>
    </row>
    <row r="17" spans="1:14">
      <c r="A17" s="36">
        <f t="shared" si="0"/>
        <v>16</v>
      </c>
      <c r="B17" s="36"/>
      <c r="C17" s="36"/>
      <c r="D17" s="36"/>
      <c r="E17" s="3" t="s">
        <v>1033</v>
      </c>
      <c r="F17" s="74" t="s">
        <v>44</v>
      </c>
      <c r="G17" s="42" t="s">
        <v>1246</v>
      </c>
      <c r="H17" s="42"/>
      <c r="I17" s="36"/>
      <c r="J17" s="74"/>
      <c r="K17" s="40" t="s">
        <v>57</v>
      </c>
      <c r="L17" s="74" t="s">
        <v>553</v>
      </c>
      <c r="M17" s="81"/>
      <c r="N17" s="35"/>
    </row>
    <row r="18" spans="1:14">
      <c r="A18" s="36">
        <f t="shared" si="0"/>
        <v>17</v>
      </c>
      <c r="B18" s="36"/>
      <c r="C18" s="36"/>
      <c r="D18" s="36"/>
      <c r="E18" s="3" t="s">
        <v>1034</v>
      </c>
      <c r="F18" s="74" t="s">
        <v>44</v>
      </c>
      <c r="G18" s="42" t="s">
        <v>1246</v>
      </c>
      <c r="H18" s="42"/>
      <c r="I18" s="36"/>
      <c r="J18" s="74"/>
      <c r="K18" s="40" t="s">
        <v>57</v>
      </c>
      <c r="L18" s="74" t="s">
        <v>552</v>
      </c>
      <c r="M18" s="81"/>
      <c r="N18" s="35"/>
    </row>
    <row r="19" spans="1:14">
      <c r="A19" s="36">
        <f t="shared" si="0"/>
        <v>18</v>
      </c>
      <c r="B19" s="36"/>
      <c r="C19" s="36"/>
      <c r="D19" s="36"/>
      <c r="E19" s="3" t="s">
        <v>1035</v>
      </c>
      <c r="F19" s="74" t="s">
        <v>44</v>
      </c>
      <c r="G19" s="42" t="s">
        <v>1246</v>
      </c>
      <c r="H19" s="42"/>
      <c r="I19" s="36"/>
      <c r="J19" s="74"/>
      <c r="K19" s="40" t="s">
        <v>57</v>
      </c>
      <c r="L19" s="74" t="s">
        <v>556</v>
      </c>
      <c r="M19" s="81"/>
      <c r="N19" s="35"/>
    </row>
    <row r="20" spans="1:14">
      <c r="A20" s="36">
        <f t="shared" si="0"/>
        <v>19</v>
      </c>
      <c r="B20" s="36"/>
      <c r="C20" s="36"/>
      <c r="D20" s="36"/>
      <c r="E20" s="82" t="s">
        <v>1036</v>
      </c>
      <c r="F20" s="74" t="s">
        <v>44</v>
      </c>
      <c r="G20" s="42" t="s">
        <v>1246</v>
      </c>
      <c r="H20" s="42"/>
      <c r="I20" s="36"/>
      <c r="J20" s="74"/>
      <c r="K20" s="40" t="s">
        <v>57</v>
      </c>
      <c r="L20" s="74" t="s">
        <v>556</v>
      </c>
      <c r="M20" s="81"/>
      <c r="N20" s="35"/>
    </row>
    <row r="21" spans="1:14">
      <c r="A21" s="36">
        <f t="shared" si="0"/>
        <v>20</v>
      </c>
      <c r="B21" s="36"/>
      <c r="C21" s="36"/>
      <c r="D21" s="36"/>
      <c r="E21" s="3" t="s">
        <v>1037</v>
      </c>
      <c r="F21" s="74" t="s">
        <v>44</v>
      </c>
      <c r="G21" s="42" t="s">
        <v>1246</v>
      </c>
      <c r="H21" s="42">
        <v>1910</v>
      </c>
      <c r="I21" s="36"/>
      <c r="J21" s="74"/>
      <c r="K21" s="40" t="s">
        <v>57</v>
      </c>
      <c r="L21" s="74" t="s">
        <v>556</v>
      </c>
      <c r="M21" s="3" t="s">
        <v>1158</v>
      </c>
      <c r="N21" s="35"/>
    </row>
    <row r="22" spans="1:14">
      <c r="A22" s="36">
        <f t="shared" si="0"/>
        <v>21</v>
      </c>
      <c r="B22" s="36"/>
      <c r="C22" s="36"/>
      <c r="D22" s="36"/>
      <c r="E22" s="3" t="s">
        <v>1038</v>
      </c>
      <c r="F22" s="74" t="s">
        <v>44</v>
      </c>
      <c r="G22" s="42" t="s">
        <v>1246</v>
      </c>
      <c r="H22" s="42"/>
      <c r="I22" s="36"/>
      <c r="J22" s="74"/>
      <c r="K22" s="40" t="s">
        <v>57</v>
      </c>
      <c r="L22" s="74" t="s">
        <v>557</v>
      </c>
      <c r="M22" s="81"/>
      <c r="N22" s="35"/>
    </row>
    <row r="23" spans="1:14">
      <c r="A23" s="36">
        <f t="shared" si="0"/>
        <v>22</v>
      </c>
      <c r="B23" s="36"/>
      <c r="C23" s="36"/>
      <c r="D23" s="36"/>
      <c r="E23" s="81" t="s">
        <v>1039</v>
      </c>
      <c r="F23" s="74" t="s">
        <v>44</v>
      </c>
      <c r="G23" s="42" t="s">
        <v>1246</v>
      </c>
      <c r="H23" s="42">
        <v>1911</v>
      </c>
      <c r="I23" s="36"/>
      <c r="J23" s="74"/>
      <c r="K23" s="40" t="s">
        <v>57</v>
      </c>
      <c r="L23" s="74" t="s">
        <v>556</v>
      </c>
      <c r="M23" s="81" t="s">
        <v>1159</v>
      </c>
      <c r="N23" s="35"/>
    </row>
    <row r="24" spans="1:14">
      <c r="A24" s="36">
        <f t="shared" si="0"/>
        <v>23</v>
      </c>
      <c r="B24" s="36"/>
      <c r="C24" s="36"/>
      <c r="D24" s="36"/>
      <c r="E24" s="81" t="s">
        <v>1039</v>
      </c>
      <c r="F24" s="74" t="s">
        <v>44</v>
      </c>
      <c r="G24" s="42" t="s">
        <v>1246</v>
      </c>
      <c r="H24" s="42">
        <v>1913</v>
      </c>
      <c r="I24" s="36"/>
      <c r="J24" s="74"/>
      <c r="K24" s="40" t="s">
        <v>57</v>
      </c>
      <c r="L24" s="74" t="s">
        <v>556</v>
      </c>
      <c r="M24" s="81" t="s">
        <v>1160</v>
      </c>
      <c r="N24" s="35"/>
    </row>
    <row r="25" spans="1:14">
      <c r="A25" s="36">
        <f t="shared" si="0"/>
        <v>24</v>
      </c>
      <c r="B25" s="36"/>
      <c r="C25" s="36"/>
      <c r="D25" s="36"/>
      <c r="E25" s="81" t="s">
        <v>1039</v>
      </c>
      <c r="F25" s="74" t="s">
        <v>44</v>
      </c>
      <c r="G25" s="42" t="s">
        <v>1246</v>
      </c>
      <c r="H25" s="42">
        <v>1913</v>
      </c>
      <c r="I25" s="36"/>
      <c r="J25" s="74" t="s">
        <v>1242</v>
      </c>
      <c r="K25" s="40" t="s">
        <v>57</v>
      </c>
      <c r="L25" s="74" t="s">
        <v>556</v>
      </c>
      <c r="M25" s="81" t="s">
        <v>1161</v>
      </c>
      <c r="N25" s="35"/>
    </row>
    <row r="26" spans="1:14">
      <c r="A26" s="36">
        <f t="shared" si="0"/>
        <v>25</v>
      </c>
      <c r="B26" s="36"/>
      <c r="C26" s="36"/>
      <c r="D26" s="36"/>
      <c r="E26" s="81" t="s">
        <v>1040</v>
      </c>
      <c r="F26" s="74" t="s">
        <v>44</v>
      </c>
      <c r="G26" s="42" t="s">
        <v>1246</v>
      </c>
      <c r="H26" s="42">
        <v>1914</v>
      </c>
      <c r="I26" s="36"/>
      <c r="J26" s="74"/>
      <c r="K26" s="40" t="s">
        <v>57</v>
      </c>
      <c r="L26" s="74" t="s">
        <v>552</v>
      </c>
      <c r="M26" s="81" t="s">
        <v>1162</v>
      </c>
      <c r="N26" s="35"/>
    </row>
    <row r="27" spans="1:14">
      <c r="A27" s="36">
        <f t="shared" si="0"/>
        <v>26</v>
      </c>
      <c r="B27" s="36"/>
      <c r="C27" s="36"/>
      <c r="D27" s="36"/>
      <c r="E27" s="81" t="s">
        <v>1041</v>
      </c>
      <c r="F27" s="74" t="s">
        <v>44</v>
      </c>
      <c r="G27" s="42" t="s">
        <v>1246</v>
      </c>
      <c r="H27" s="42">
        <v>1910</v>
      </c>
      <c r="I27" s="36"/>
      <c r="J27" s="74"/>
      <c r="K27" s="40" t="s">
        <v>57</v>
      </c>
      <c r="L27" s="74" t="s">
        <v>552</v>
      </c>
      <c r="M27" s="81" t="s">
        <v>1163</v>
      </c>
      <c r="N27" s="35"/>
    </row>
    <row r="28" spans="1:14">
      <c r="A28" s="36">
        <f t="shared" si="0"/>
        <v>27</v>
      </c>
      <c r="B28" s="36"/>
      <c r="C28" s="36"/>
      <c r="D28" s="36"/>
      <c r="E28" s="81" t="s">
        <v>1042</v>
      </c>
      <c r="F28" s="74" t="s">
        <v>44</v>
      </c>
      <c r="G28" s="42" t="s">
        <v>1246</v>
      </c>
      <c r="H28" s="42">
        <v>1910</v>
      </c>
      <c r="I28" s="36"/>
      <c r="J28" s="74" t="s">
        <v>1242</v>
      </c>
      <c r="K28" s="40" t="s">
        <v>57</v>
      </c>
      <c r="L28" s="74" t="s">
        <v>556</v>
      </c>
      <c r="M28" s="81" t="s">
        <v>1164</v>
      </c>
      <c r="N28" s="35"/>
    </row>
    <row r="29" spans="1:14">
      <c r="A29" s="36">
        <f t="shared" si="0"/>
        <v>28</v>
      </c>
      <c r="B29" s="36"/>
      <c r="C29" s="36"/>
      <c r="D29" s="36"/>
      <c r="E29" s="3" t="s">
        <v>1043</v>
      </c>
      <c r="F29" s="74" t="s">
        <v>44</v>
      </c>
      <c r="G29" s="42" t="s">
        <v>1246</v>
      </c>
      <c r="H29" s="42"/>
      <c r="I29" s="36"/>
      <c r="J29" s="74"/>
      <c r="K29" s="40" t="s">
        <v>57</v>
      </c>
      <c r="L29" s="74" t="s">
        <v>556</v>
      </c>
      <c r="M29" s="81"/>
      <c r="N29" s="35"/>
    </row>
    <row r="30" spans="1:14">
      <c r="A30" s="36">
        <f t="shared" si="0"/>
        <v>29</v>
      </c>
      <c r="B30" s="36"/>
      <c r="C30" s="36"/>
      <c r="D30" s="36"/>
      <c r="E30" s="3" t="s">
        <v>1044</v>
      </c>
      <c r="F30" s="74" t="s">
        <v>44</v>
      </c>
      <c r="G30" s="42" t="s">
        <v>1246</v>
      </c>
      <c r="H30" s="42"/>
      <c r="I30" s="36"/>
      <c r="J30" s="74"/>
      <c r="K30" s="40" t="s">
        <v>57</v>
      </c>
      <c r="L30" s="74" t="s">
        <v>552</v>
      </c>
      <c r="M30" s="81"/>
      <c r="N30" s="35"/>
    </row>
    <row r="31" spans="1:14">
      <c r="A31" s="36">
        <f t="shared" si="0"/>
        <v>30</v>
      </c>
      <c r="B31" s="36"/>
      <c r="C31" s="36"/>
      <c r="D31" s="36"/>
      <c r="E31" s="3" t="s">
        <v>1045</v>
      </c>
      <c r="F31" s="74" t="s">
        <v>44</v>
      </c>
      <c r="G31" s="42" t="s">
        <v>1246</v>
      </c>
      <c r="H31" s="42">
        <v>1914</v>
      </c>
      <c r="I31" s="36"/>
      <c r="J31" s="74"/>
      <c r="K31" s="40" t="s">
        <v>57</v>
      </c>
      <c r="L31" s="74" t="s">
        <v>556</v>
      </c>
      <c r="M31" s="81" t="s">
        <v>1165</v>
      </c>
      <c r="N31" s="35"/>
    </row>
    <row r="32" spans="1:14">
      <c r="A32" s="36">
        <f t="shared" si="0"/>
        <v>31</v>
      </c>
      <c r="B32" s="36"/>
      <c r="C32" s="36"/>
      <c r="D32" s="36"/>
      <c r="E32" s="81" t="s">
        <v>1046</v>
      </c>
      <c r="F32" s="74" t="s">
        <v>44</v>
      </c>
      <c r="G32" s="42" t="s">
        <v>1246</v>
      </c>
      <c r="H32" s="42">
        <v>1921</v>
      </c>
      <c r="I32" s="36"/>
      <c r="J32" s="74"/>
      <c r="K32" s="40" t="s">
        <v>57</v>
      </c>
      <c r="L32" s="74" t="s">
        <v>556</v>
      </c>
      <c r="M32" s="3" t="s">
        <v>1166</v>
      </c>
      <c r="N32" s="35"/>
    </row>
    <row r="33" spans="1:14">
      <c r="A33" s="36">
        <f t="shared" si="0"/>
        <v>32</v>
      </c>
      <c r="B33" s="36"/>
      <c r="C33" s="36"/>
      <c r="D33" s="36"/>
      <c r="E33" s="81" t="s">
        <v>1047</v>
      </c>
      <c r="F33" s="74" t="s">
        <v>44</v>
      </c>
      <c r="G33" s="42" t="s">
        <v>1246</v>
      </c>
      <c r="H33" s="42">
        <v>1909</v>
      </c>
      <c r="I33" s="36"/>
      <c r="J33" s="74"/>
      <c r="K33" s="40" t="s">
        <v>57</v>
      </c>
      <c r="L33" s="74" t="s">
        <v>556</v>
      </c>
      <c r="M33" s="81" t="s">
        <v>1167</v>
      </c>
      <c r="N33" s="35"/>
    </row>
    <row r="34" spans="1:14">
      <c r="A34" s="36">
        <f t="shared" si="0"/>
        <v>33</v>
      </c>
      <c r="B34" s="36"/>
      <c r="C34" s="36"/>
      <c r="D34" s="36"/>
      <c r="E34" s="81" t="s">
        <v>1048</v>
      </c>
      <c r="F34" s="74" t="s">
        <v>44</v>
      </c>
      <c r="G34" s="42" t="s">
        <v>1246</v>
      </c>
      <c r="H34" s="42"/>
      <c r="I34" s="36"/>
      <c r="J34" s="74"/>
      <c r="K34" s="40" t="s">
        <v>57</v>
      </c>
      <c r="L34" s="74" t="s">
        <v>556</v>
      </c>
      <c r="M34" s="3"/>
      <c r="N34" s="35"/>
    </row>
    <row r="35" spans="1:14">
      <c r="A35" s="36">
        <f t="shared" si="0"/>
        <v>34</v>
      </c>
      <c r="B35" s="36"/>
      <c r="C35" s="36"/>
      <c r="D35" s="36"/>
      <c r="E35" s="3" t="s">
        <v>1048</v>
      </c>
      <c r="F35" s="74" t="s">
        <v>44</v>
      </c>
      <c r="G35" s="42" t="s">
        <v>1246</v>
      </c>
      <c r="H35" s="42"/>
      <c r="I35" s="36"/>
      <c r="J35" s="74"/>
      <c r="K35" s="40" t="s">
        <v>57</v>
      </c>
      <c r="L35" s="74" t="s">
        <v>556</v>
      </c>
      <c r="M35" s="3"/>
      <c r="N35" s="35"/>
    </row>
    <row r="36" spans="1:14">
      <c r="A36" s="36">
        <f t="shared" si="0"/>
        <v>35</v>
      </c>
      <c r="B36" s="36"/>
      <c r="C36" s="36"/>
      <c r="D36" s="36"/>
      <c r="E36" s="3" t="s">
        <v>1048</v>
      </c>
      <c r="F36" s="74" t="s">
        <v>44</v>
      </c>
      <c r="G36" s="42" t="s">
        <v>1246</v>
      </c>
      <c r="H36" s="42">
        <v>1911</v>
      </c>
      <c r="I36" s="36"/>
      <c r="J36" s="74"/>
      <c r="K36" s="40" t="s">
        <v>57</v>
      </c>
      <c r="L36" s="74" t="s">
        <v>556</v>
      </c>
      <c r="M36" s="81" t="s">
        <v>1168</v>
      </c>
      <c r="N36" s="35"/>
    </row>
    <row r="37" spans="1:14">
      <c r="A37" s="36">
        <f t="shared" si="0"/>
        <v>36</v>
      </c>
      <c r="B37" s="36"/>
      <c r="C37" s="36"/>
      <c r="D37" s="36"/>
      <c r="E37" s="3" t="s">
        <v>1048</v>
      </c>
      <c r="F37" s="74" t="s">
        <v>44</v>
      </c>
      <c r="G37" s="42" t="s">
        <v>1246</v>
      </c>
      <c r="H37" s="42"/>
      <c r="I37" s="36"/>
      <c r="J37" s="74"/>
      <c r="K37" s="40" t="s">
        <v>57</v>
      </c>
      <c r="L37" s="74" t="s">
        <v>556</v>
      </c>
      <c r="M37" s="3"/>
      <c r="N37" s="35"/>
    </row>
    <row r="38" spans="1:14">
      <c r="A38" s="36">
        <f t="shared" si="0"/>
        <v>37</v>
      </c>
      <c r="B38" s="36"/>
      <c r="C38" s="36"/>
      <c r="D38" s="36"/>
      <c r="E38" s="3" t="s">
        <v>1049</v>
      </c>
      <c r="F38" s="74" t="s">
        <v>44</v>
      </c>
      <c r="G38" s="42" t="s">
        <v>1246</v>
      </c>
      <c r="H38" s="42"/>
      <c r="I38" s="36"/>
      <c r="J38" s="74"/>
      <c r="K38" s="40" t="s">
        <v>57</v>
      </c>
      <c r="L38" s="74" t="s">
        <v>552</v>
      </c>
      <c r="M38" s="3"/>
      <c r="N38" s="35"/>
    </row>
    <row r="39" spans="1:14">
      <c r="A39" s="36">
        <f t="shared" si="0"/>
        <v>38</v>
      </c>
      <c r="B39" s="36"/>
      <c r="C39" s="36"/>
      <c r="D39" s="36"/>
      <c r="E39" s="3" t="s">
        <v>1049</v>
      </c>
      <c r="F39" s="74" t="s">
        <v>44</v>
      </c>
      <c r="G39" s="42" t="s">
        <v>1246</v>
      </c>
      <c r="H39" s="42">
        <v>1915</v>
      </c>
      <c r="I39" s="36"/>
      <c r="J39" s="74"/>
      <c r="K39" s="40" t="s">
        <v>57</v>
      </c>
      <c r="L39" s="74" t="s">
        <v>552</v>
      </c>
      <c r="M39" s="3" t="s">
        <v>1169</v>
      </c>
      <c r="N39" s="35"/>
    </row>
    <row r="40" spans="1:14">
      <c r="A40" s="36">
        <f t="shared" si="0"/>
        <v>39</v>
      </c>
      <c r="B40" s="36"/>
      <c r="C40" s="36"/>
      <c r="D40" s="36"/>
      <c r="E40" s="3" t="s">
        <v>1050</v>
      </c>
      <c r="F40" s="74" t="s">
        <v>44</v>
      </c>
      <c r="G40" s="42" t="s">
        <v>1246</v>
      </c>
      <c r="H40" s="42">
        <v>1912</v>
      </c>
      <c r="I40" s="36"/>
      <c r="J40" s="74"/>
      <c r="K40" s="40" t="s">
        <v>57</v>
      </c>
      <c r="L40" s="74" t="s">
        <v>556</v>
      </c>
      <c r="M40" s="3" t="s">
        <v>1170</v>
      </c>
      <c r="N40" s="35"/>
    </row>
    <row r="41" spans="1:14">
      <c r="A41" s="36">
        <f t="shared" si="0"/>
        <v>40</v>
      </c>
      <c r="B41" s="36"/>
      <c r="C41" s="36"/>
      <c r="D41" s="36"/>
      <c r="E41" s="3" t="s">
        <v>1050</v>
      </c>
      <c r="F41" s="74" t="s">
        <v>44</v>
      </c>
      <c r="G41" s="42" t="s">
        <v>1246</v>
      </c>
      <c r="H41" s="42">
        <v>1912</v>
      </c>
      <c r="I41" s="36"/>
      <c r="J41" s="74"/>
      <c r="K41" s="40" t="s">
        <v>57</v>
      </c>
      <c r="L41" s="74" t="s">
        <v>556</v>
      </c>
      <c r="M41" s="3" t="s">
        <v>1171</v>
      </c>
      <c r="N41" s="35"/>
    </row>
    <row r="42" spans="1:14">
      <c r="A42" s="36">
        <f t="shared" si="0"/>
        <v>41</v>
      </c>
      <c r="B42" s="36"/>
      <c r="C42" s="36"/>
      <c r="D42" s="36"/>
      <c r="E42" s="3" t="s">
        <v>1051</v>
      </c>
      <c r="F42" s="74" t="s">
        <v>44</v>
      </c>
      <c r="G42" s="42" t="s">
        <v>1246</v>
      </c>
      <c r="H42" s="42">
        <v>1916</v>
      </c>
      <c r="I42" s="36"/>
      <c r="J42" s="74"/>
      <c r="K42" s="40" t="s">
        <v>57</v>
      </c>
      <c r="L42" s="74" t="s">
        <v>556</v>
      </c>
      <c r="M42" s="3" t="s">
        <v>1172</v>
      </c>
      <c r="N42" s="35"/>
    </row>
    <row r="43" spans="1:14">
      <c r="A43" s="36">
        <f t="shared" si="0"/>
        <v>42</v>
      </c>
      <c r="B43" s="36"/>
      <c r="C43" s="36"/>
      <c r="D43" s="36"/>
      <c r="E43" s="3" t="s">
        <v>1052</v>
      </c>
      <c r="F43" s="74" t="s">
        <v>44</v>
      </c>
      <c r="G43" s="42" t="s">
        <v>1246</v>
      </c>
      <c r="H43" s="42"/>
      <c r="I43" s="36"/>
      <c r="J43" s="74"/>
      <c r="K43" s="40" t="s">
        <v>57</v>
      </c>
      <c r="L43" s="74" t="s">
        <v>556</v>
      </c>
      <c r="M43" s="3"/>
      <c r="N43" s="35"/>
    </row>
    <row r="44" spans="1:14">
      <c r="A44" s="36">
        <f t="shared" si="0"/>
        <v>43</v>
      </c>
      <c r="B44" s="36"/>
      <c r="C44" s="36"/>
      <c r="D44" s="36"/>
      <c r="E44" s="3" t="s">
        <v>1053</v>
      </c>
      <c r="F44" s="74" t="s">
        <v>44</v>
      </c>
      <c r="G44" s="42" t="s">
        <v>1246</v>
      </c>
      <c r="H44" s="42">
        <v>1930</v>
      </c>
      <c r="I44" s="36"/>
      <c r="J44" s="74"/>
      <c r="K44" s="40" t="s">
        <v>57</v>
      </c>
      <c r="L44" s="74" t="s">
        <v>557</v>
      </c>
      <c r="M44" s="3" t="s">
        <v>1173</v>
      </c>
      <c r="N44" s="35"/>
    </row>
    <row r="45" spans="1:14">
      <c r="A45" s="36">
        <f t="shared" si="0"/>
        <v>44</v>
      </c>
      <c r="B45" s="36"/>
      <c r="C45" s="36"/>
      <c r="D45" s="36"/>
      <c r="E45" s="3" t="s">
        <v>1054</v>
      </c>
      <c r="F45" s="74" t="s">
        <v>44</v>
      </c>
      <c r="G45" s="42" t="s">
        <v>1246</v>
      </c>
      <c r="H45" s="42">
        <v>1916</v>
      </c>
      <c r="I45" s="36"/>
      <c r="J45" s="74"/>
      <c r="K45" s="40" t="s">
        <v>57</v>
      </c>
      <c r="L45" s="74" t="s">
        <v>556</v>
      </c>
      <c r="M45" s="81" t="s">
        <v>1174</v>
      </c>
      <c r="N45" s="35"/>
    </row>
    <row r="46" spans="1:14">
      <c r="A46" s="36">
        <f t="shared" si="0"/>
        <v>45</v>
      </c>
      <c r="B46" s="36"/>
      <c r="C46" s="36"/>
      <c r="D46" s="36"/>
      <c r="E46" s="3" t="s">
        <v>1055</v>
      </c>
      <c r="F46" s="74" t="s">
        <v>44</v>
      </c>
      <c r="G46" s="42" t="s">
        <v>1246</v>
      </c>
      <c r="H46" s="42">
        <v>1918</v>
      </c>
      <c r="I46" s="36"/>
      <c r="J46" s="74"/>
      <c r="K46" s="40" t="s">
        <v>57</v>
      </c>
      <c r="L46" s="74" t="s">
        <v>556</v>
      </c>
      <c r="M46" s="3" t="s">
        <v>1175</v>
      </c>
      <c r="N46" s="35"/>
    </row>
    <row r="47" spans="1:14">
      <c r="A47" s="36">
        <f t="shared" si="0"/>
        <v>46</v>
      </c>
      <c r="B47" s="36"/>
      <c r="C47" s="36"/>
      <c r="D47" s="36"/>
      <c r="E47" s="3" t="s">
        <v>1056</v>
      </c>
      <c r="F47" s="74" t="s">
        <v>44</v>
      </c>
      <c r="G47" s="42" t="s">
        <v>1246</v>
      </c>
      <c r="H47" s="42">
        <v>1917</v>
      </c>
      <c r="I47" s="36"/>
      <c r="J47" s="74"/>
      <c r="K47" s="40" t="s">
        <v>57</v>
      </c>
      <c r="L47" s="74" t="s">
        <v>556</v>
      </c>
      <c r="M47" s="3" t="s">
        <v>1176</v>
      </c>
      <c r="N47" s="35"/>
    </row>
    <row r="48" spans="1:14">
      <c r="A48" s="36">
        <f t="shared" si="0"/>
        <v>47</v>
      </c>
      <c r="B48" s="36"/>
      <c r="C48" s="36"/>
      <c r="D48" s="36"/>
      <c r="E48" s="3" t="s">
        <v>746</v>
      </c>
      <c r="F48" s="74" t="s">
        <v>44</v>
      </c>
      <c r="G48" s="42" t="s">
        <v>1246</v>
      </c>
      <c r="H48" s="42"/>
      <c r="I48" s="36"/>
      <c r="J48" s="74"/>
      <c r="K48" s="40" t="s">
        <v>57</v>
      </c>
      <c r="L48" s="74" t="s">
        <v>552</v>
      </c>
      <c r="M48" s="81"/>
      <c r="N48" s="35"/>
    </row>
    <row r="49" spans="1:14">
      <c r="A49" s="36">
        <f t="shared" si="0"/>
        <v>48</v>
      </c>
      <c r="B49" s="36"/>
      <c r="C49" s="36"/>
      <c r="D49" s="36"/>
      <c r="E49" s="81" t="s">
        <v>1057</v>
      </c>
      <c r="F49" s="74" t="s">
        <v>44</v>
      </c>
      <c r="G49" s="42" t="s">
        <v>1246</v>
      </c>
      <c r="H49" s="42">
        <v>1912</v>
      </c>
      <c r="I49" s="36"/>
      <c r="J49" s="74"/>
      <c r="K49" s="40" t="s">
        <v>57</v>
      </c>
      <c r="L49" s="74" t="s">
        <v>556</v>
      </c>
      <c r="M49" s="81" t="s">
        <v>1177</v>
      </c>
      <c r="N49" s="35"/>
    </row>
    <row r="50" spans="1:14">
      <c r="A50" s="36">
        <f t="shared" si="0"/>
        <v>49</v>
      </c>
      <c r="B50" s="36"/>
      <c r="C50" s="36"/>
      <c r="D50" s="36"/>
      <c r="E50" s="3" t="s">
        <v>1058</v>
      </c>
      <c r="F50" s="74" t="s">
        <v>44</v>
      </c>
      <c r="G50" s="42" t="s">
        <v>1246</v>
      </c>
      <c r="H50" s="42">
        <v>1912</v>
      </c>
      <c r="I50" s="36"/>
      <c r="J50" s="74"/>
      <c r="K50" s="40" t="s">
        <v>57</v>
      </c>
      <c r="L50" s="74" t="s">
        <v>552</v>
      </c>
      <c r="M50" s="81" t="s">
        <v>1178</v>
      </c>
      <c r="N50" s="35"/>
    </row>
    <row r="51" spans="1:14">
      <c r="A51" s="36">
        <f t="shared" si="0"/>
        <v>50</v>
      </c>
      <c r="B51" s="36"/>
      <c r="C51" s="36"/>
      <c r="D51" s="36"/>
      <c r="E51" s="3" t="s">
        <v>1059</v>
      </c>
      <c r="F51" s="74" t="s">
        <v>44</v>
      </c>
      <c r="G51" s="42" t="s">
        <v>1246</v>
      </c>
      <c r="H51" s="42"/>
      <c r="I51" s="36"/>
      <c r="J51" s="74"/>
      <c r="K51" s="40" t="s">
        <v>57</v>
      </c>
      <c r="L51" s="74" t="s">
        <v>556</v>
      </c>
      <c r="M51" s="81"/>
      <c r="N51" s="35"/>
    </row>
    <row r="52" spans="1:14">
      <c r="A52" s="36">
        <f t="shared" si="0"/>
        <v>51</v>
      </c>
      <c r="B52" s="36"/>
      <c r="C52" s="36"/>
      <c r="D52" s="36"/>
      <c r="E52" s="81" t="s">
        <v>1060</v>
      </c>
      <c r="F52" s="74" t="s">
        <v>44</v>
      </c>
      <c r="G52" s="42" t="s">
        <v>1246</v>
      </c>
      <c r="H52" s="42">
        <v>1916</v>
      </c>
      <c r="I52" s="36"/>
      <c r="J52" s="74"/>
      <c r="K52" s="40" t="s">
        <v>57</v>
      </c>
      <c r="L52" s="74" t="s">
        <v>556</v>
      </c>
      <c r="M52" s="3" t="s">
        <v>1179</v>
      </c>
      <c r="N52" s="35"/>
    </row>
    <row r="53" spans="1:14">
      <c r="A53" s="36">
        <f t="shared" si="0"/>
        <v>52</v>
      </c>
      <c r="B53" s="36"/>
      <c r="C53" s="36"/>
      <c r="D53" s="36"/>
      <c r="E53" s="3" t="s">
        <v>1061</v>
      </c>
      <c r="F53" s="74" t="s">
        <v>44</v>
      </c>
      <c r="G53" s="42" t="s">
        <v>1246</v>
      </c>
      <c r="H53" s="42"/>
      <c r="I53" s="36"/>
      <c r="J53" s="74"/>
      <c r="K53" s="40" t="s">
        <v>57</v>
      </c>
      <c r="L53" s="74" t="s">
        <v>556</v>
      </c>
      <c r="M53" s="3"/>
      <c r="N53" s="35"/>
    </row>
    <row r="54" spans="1:14">
      <c r="A54" s="36">
        <f t="shared" si="0"/>
        <v>53</v>
      </c>
      <c r="B54" s="36"/>
      <c r="C54" s="36"/>
      <c r="D54" s="36"/>
      <c r="E54" s="3" t="s">
        <v>1062</v>
      </c>
      <c r="F54" s="74" t="s">
        <v>44</v>
      </c>
      <c r="G54" s="42" t="s">
        <v>1246</v>
      </c>
      <c r="H54" s="42"/>
      <c r="I54" s="36"/>
      <c r="J54" s="74"/>
      <c r="K54" s="40" t="s">
        <v>57</v>
      </c>
      <c r="L54" s="74" t="s">
        <v>556</v>
      </c>
      <c r="M54" s="3"/>
      <c r="N54" s="35"/>
    </row>
    <row r="55" spans="1:14">
      <c r="A55" s="36">
        <f t="shared" si="0"/>
        <v>54</v>
      </c>
      <c r="B55" s="36"/>
      <c r="C55" s="36"/>
      <c r="D55" s="36"/>
      <c r="E55" s="3" t="s">
        <v>1063</v>
      </c>
      <c r="F55" s="74" t="s">
        <v>44</v>
      </c>
      <c r="G55" s="42" t="s">
        <v>1246</v>
      </c>
      <c r="H55" s="42">
        <v>1910</v>
      </c>
      <c r="I55" s="36"/>
      <c r="J55" s="74"/>
      <c r="K55" s="40" t="s">
        <v>57</v>
      </c>
      <c r="L55" s="74" t="s">
        <v>553</v>
      </c>
      <c r="M55" s="3" t="s">
        <v>1180</v>
      </c>
      <c r="N55" s="35"/>
    </row>
    <row r="56" spans="1:14">
      <c r="A56" s="36">
        <f t="shared" si="0"/>
        <v>55</v>
      </c>
      <c r="B56" s="36"/>
      <c r="C56" s="36"/>
      <c r="D56" s="36"/>
      <c r="E56" s="3" t="s">
        <v>1064</v>
      </c>
      <c r="F56" s="74" t="s">
        <v>44</v>
      </c>
      <c r="G56" s="42" t="s">
        <v>1246</v>
      </c>
      <c r="H56" s="42">
        <v>1926</v>
      </c>
      <c r="I56" s="36"/>
      <c r="J56" s="74"/>
      <c r="K56" s="40" t="s">
        <v>57</v>
      </c>
      <c r="L56" s="74" t="s">
        <v>552</v>
      </c>
      <c r="M56" s="81" t="s">
        <v>1181</v>
      </c>
      <c r="N56" s="35"/>
    </row>
    <row r="57" spans="1:14">
      <c r="A57" s="36">
        <f t="shared" si="0"/>
        <v>56</v>
      </c>
      <c r="B57" s="36"/>
      <c r="C57" s="36"/>
      <c r="D57" s="36"/>
      <c r="E57" s="3" t="s">
        <v>274</v>
      </c>
      <c r="F57" s="74" t="s">
        <v>44</v>
      </c>
      <c r="G57" s="42" t="s">
        <v>1246</v>
      </c>
      <c r="H57" s="42"/>
      <c r="I57" s="36"/>
      <c r="J57" s="74"/>
      <c r="K57" s="40" t="s">
        <v>57</v>
      </c>
      <c r="L57" s="74" t="s">
        <v>556</v>
      </c>
      <c r="M57" s="81"/>
      <c r="N57" s="35"/>
    </row>
    <row r="58" spans="1:14">
      <c r="A58" s="36">
        <f t="shared" si="0"/>
        <v>57</v>
      </c>
      <c r="B58" s="36"/>
      <c r="C58" s="36"/>
      <c r="D58" s="36"/>
      <c r="E58" s="3" t="s">
        <v>1065</v>
      </c>
      <c r="F58" s="74" t="s">
        <v>44</v>
      </c>
      <c r="G58" s="42" t="s">
        <v>1246</v>
      </c>
      <c r="H58" s="42">
        <v>1913</v>
      </c>
      <c r="I58" s="36"/>
      <c r="J58" s="74" t="s">
        <v>1242</v>
      </c>
      <c r="K58" s="40" t="s">
        <v>57</v>
      </c>
      <c r="L58" s="74" t="s">
        <v>556</v>
      </c>
      <c r="M58" s="81" t="s">
        <v>1182</v>
      </c>
      <c r="N58" s="35"/>
    </row>
    <row r="59" spans="1:14">
      <c r="A59" s="36">
        <f t="shared" si="0"/>
        <v>58</v>
      </c>
      <c r="B59" s="36"/>
      <c r="C59" s="36"/>
      <c r="D59" s="36"/>
      <c r="E59" s="3" t="s">
        <v>1066</v>
      </c>
      <c r="F59" s="74" t="s">
        <v>44</v>
      </c>
      <c r="G59" s="42" t="s">
        <v>1246</v>
      </c>
      <c r="H59" s="42"/>
      <c r="I59" s="36"/>
      <c r="J59" s="74"/>
      <c r="K59" s="40" t="s">
        <v>57</v>
      </c>
      <c r="L59" s="74" t="s">
        <v>552</v>
      </c>
      <c r="M59" s="81"/>
      <c r="N59" s="35"/>
    </row>
    <row r="60" spans="1:14">
      <c r="A60" s="36">
        <f t="shared" si="0"/>
        <v>59</v>
      </c>
      <c r="B60" s="36"/>
      <c r="C60" s="36"/>
      <c r="D60" s="36"/>
      <c r="E60" s="3" t="s">
        <v>1067</v>
      </c>
      <c r="F60" s="74" t="s">
        <v>44</v>
      </c>
      <c r="G60" s="42" t="s">
        <v>1246</v>
      </c>
      <c r="H60" s="42">
        <v>1914</v>
      </c>
      <c r="I60" s="36"/>
      <c r="J60" s="74"/>
      <c r="K60" s="40" t="s">
        <v>57</v>
      </c>
      <c r="L60" s="74" t="s">
        <v>556</v>
      </c>
      <c r="M60" s="81" t="s">
        <v>1183</v>
      </c>
      <c r="N60" s="35"/>
    </row>
    <row r="61" spans="1:14">
      <c r="A61" s="36">
        <f t="shared" si="0"/>
        <v>60</v>
      </c>
      <c r="B61" s="36"/>
      <c r="C61" s="36"/>
      <c r="D61" s="36"/>
      <c r="E61" s="3" t="s">
        <v>1068</v>
      </c>
      <c r="F61" s="74" t="s">
        <v>44</v>
      </c>
      <c r="G61" s="42" t="s">
        <v>1246</v>
      </c>
      <c r="H61" s="42">
        <v>1913</v>
      </c>
      <c r="I61" s="36"/>
      <c r="J61" s="74" t="s">
        <v>1242</v>
      </c>
      <c r="K61" s="40" t="s">
        <v>57</v>
      </c>
      <c r="L61" s="74" t="s">
        <v>556</v>
      </c>
      <c r="M61" s="3" t="s">
        <v>1184</v>
      </c>
      <c r="N61" s="35"/>
    </row>
    <row r="62" spans="1:14">
      <c r="A62" s="36">
        <f t="shared" si="0"/>
        <v>61</v>
      </c>
      <c r="B62" s="36"/>
      <c r="C62" s="36"/>
      <c r="D62" s="36"/>
      <c r="E62" s="3" t="s">
        <v>1069</v>
      </c>
      <c r="F62" s="74" t="s">
        <v>44</v>
      </c>
      <c r="G62" s="42" t="s">
        <v>1246</v>
      </c>
      <c r="H62" s="42"/>
      <c r="I62" s="36"/>
      <c r="J62" s="74" t="s">
        <v>1242</v>
      </c>
      <c r="K62" s="40" t="s">
        <v>57</v>
      </c>
      <c r="L62" s="74" t="s">
        <v>556</v>
      </c>
      <c r="M62" s="81"/>
      <c r="N62" s="35"/>
    </row>
    <row r="63" spans="1:14">
      <c r="A63" s="36">
        <f t="shared" si="0"/>
        <v>62</v>
      </c>
      <c r="B63" s="36"/>
      <c r="C63" s="36"/>
      <c r="D63" s="36"/>
      <c r="E63" s="81" t="s">
        <v>1069</v>
      </c>
      <c r="F63" s="74" t="s">
        <v>44</v>
      </c>
      <c r="G63" s="42" t="s">
        <v>1246</v>
      </c>
      <c r="H63" s="42"/>
      <c r="I63" s="36"/>
      <c r="J63" s="74"/>
      <c r="K63" s="40" t="s">
        <v>57</v>
      </c>
      <c r="L63" s="74" t="s">
        <v>556</v>
      </c>
      <c r="M63" s="81"/>
      <c r="N63" s="35"/>
    </row>
    <row r="64" spans="1:14">
      <c r="A64" s="36">
        <f t="shared" si="0"/>
        <v>63</v>
      </c>
      <c r="B64" s="36"/>
      <c r="C64" s="36"/>
      <c r="D64" s="36"/>
      <c r="E64" s="81" t="s">
        <v>1070</v>
      </c>
      <c r="F64" s="74" t="s">
        <v>44</v>
      </c>
      <c r="G64" s="42" t="s">
        <v>1246</v>
      </c>
      <c r="H64" s="42">
        <v>1909</v>
      </c>
      <c r="I64" s="36"/>
      <c r="J64" s="74"/>
      <c r="K64" s="40" t="s">
        <v>57</v>
      </c>
      <c r="L64" s="74" t="s">
        <v>556</v>
      </c>
      <c r="M64" s="81" t="s">
        <v>1185</v>
      </c>
      <c r="N64" s="35"/>
    </row>
    <row r="65" spans="1:14">
      <c r="A65" s="36">
        <f t="shared" si="0"/>
        <v>64</v>
      </c>
      <c r="B65" s="36"/>
      <c r="C65" s="36"/>
      <c r="D65" s="36"/>
      <c r="E65" s="3" t="s">
        <v>1071</v>
      </c>
      <c r="F65" s="74" t="s">
        <v>44</v>
      </c>
      <c r="G65" s="42" t="s">
        <v>1246</v>
      </c>
      <c r="H65" s="42">
        <v>1916</v>
      </c>
      <c r="I65" s="36"/>
      <c r="J65" s="74" t="s">
        <v>1242</v>
      </c>
      <c r="K65" s="40" t="s">
        <v>57</v>
      </c>
      <c r="L65" s="74" t="s">
        <v>556</v>
      </c>
      <c r="M65" s="81" t="s">
        <v>1186</v>
      </c>
      <c r="N65" s="35"/>
    </row>
    <row r="66" spans="1:14">
      <c r="A66" s="36">
        <f t="shared" si="0"/>
        <v>65</v>
      </c>
      <c r="B66" s="36"/>
      <c r="C66" s="36"/>
      <c r="D66" s="36"/>
      <c r="E66" s="3" t="s">
        <v>1575</v>
      </c>
      <c r="F66" s="74" t="s">
        <v>44</v>
      </c>
      <c r="G66" s="42" t="s">
        <v>1246</v>
      </c>
      <c r="H66" s="42"/>
      <c r="I66" s="36"/>
      <c r="J66" s="74"/>
      <c r="K66" s="40" t="s">
        <v>57</v>
      </c>
      <c r="L66" s="74" t="s">
        <v>556</v>
      </c>
      <c r="M66" s="81"/>
      <c r="N66" s="35"/>
    </row>
    <row r="67" spans="1:14">
      <c r="A67" s="36">
        <f t="shared" si="0"/>
        <v>66</v>
      </c>
      <c r="B67" s="36"/>
      <c r="C67" s="36"/>
      <c r="D67" s="36"/>
      <c r="E67" s="81" t="s">
        <v>76</v>
      </c>
      <c r="F67" s="74" t="s">
        <v>44</v>
      </c>
      <c r="G67" s="42" t="s">
        <v>1246</v>
      </c>
      <c r="H67" s="42"/>
      <c r="I67" s="36"/>
      <c r="J67" s="74"/>
      <c r="K67" s="40" t="s">
        <v>57</v>
      </c>
      <c r="L67" s="74" t="s">
        <v>556</v>
      </c>
      <c r="M67" s="81"/>
      <c r="N67" s="35"/>
    </row>
    <row r="68" spans="1:14">
      <c r="A68" s="36">
        <f t="shared" ref="A68:A131" si="1">A67+1</f>
        <v>67</v>
      </c>
      <c r="B68" s="36"/>
      <c r="C68" s="36"/>
      <c r="D68" s="36"/>
      <c r="E68" s="81" t="s">
        <v>1072</v>
      </c>
      <c r="F68" s="74" t="s">
        <v>44</v>
      </c>
      <c r="G68" s="42" t="s">
        <v>1246</v>
      </c>
      <c r="H68" s="42">
        <v>1912</v>
      </c>
      <c r="I68" s="36"/>
      <c r="J68" s="74"/>
      <c r="K68" s="40" t="s">
        <v>57</v>
      </c>
      <c r="L68" s="74" t="s">
        <v>556</v>
      </c>
      <c r="M68" s="81" t="s">
        <v>1187</v>
      </c>
      <c r="N68" s="35"/>
    </row>
    <row r="69" spans="1:14">
      <c r="A69" s="36">
        <f t="shared" si="1"/>
        <v>68</v>
      </c>
      <c r="B69" s="36">
        <f>A70</f>
        <v>69</v>
      </c>
      <c r="C69" s="36"/>
      <c r="D69" s="36"/>
      <c r="E69" s="81" t="s">
        <v>1072</v>
      </c>
      <c r="F69" s="74" t="s">
        <v>44</v>
      </c>
      <c r="G69" s="42" t="s">
        <v>1246</v>
      </c>
      <c r="H69" s="42">
        <v>1913</v>
      </c>
      <c r="I69" s="36"/>
      <c r="J69" s="74"/>
      <c r="K69" s="40" t="s">
        <v>57</v>
      </c>
      <c r="L69" s="74" t="s">
        <v>556</v>
      </c>
      <c r="M69" s="81" t="s">
        <v>1188</v>
      </c>
      <c r="N69" s="35"/>
    </row>
    <row r="70" spans="1:14">
      <c r="A70" s="36">
        <f t="shared" si="1"/>
        <v>69</v>
      </c>
      <c r="B70" s="36">
        <f>A69</f>
        <v>68</v>
      </c>
      <c r="C70" s="36"/>
      <c r="D70" s="36"/>
      <c r="E70" s="81" t="s">
        <v>1073</v>
      </c>
      <c r="F70" s="74" t="s">
        <v>44</v>
      </c>
      <c r="G70" s="42" t="s">
        <v>1246</v>
      </c>
      <c r="H70" s="42">
        <v>1912</v>
      </c>
      <c r="I70" s="36"/>
      <c r="J70" s="74"/>
      <c r="K70" s="40" t="s">
        <v>57</v>
      </c>
      <c r="L70" s="74" t="s">
        <v>556</v>
      </c>
      <c r="M70" s="81" t="s">
        <v>1187</v>
      </c>
      <c r="N70" s="35"/>
    </row>
    <row r="71" spans="1:14">
      <c r="A71" s="36">
        <f t="shared" si="1"/>
        <v>70</v>
      </c>
      <c r="B71" s="36"/>
      <c r="C71" s="36"/>
      <c r="D71" s="36"/>
      <c r="E71" s="81" t="s">
        <v>1073</v>
      </c>
      <c r="F71" s="74" t="s">
        <v>44</v>
      </c>
      <c r="G71" s="42" t="s">
        <v>1246</v>
      </c>
      <c r="H71" s="42">
        <v>1907</v>
      </c>
      <c r="I71" s="36"/>
      <c r="J71" s="74" t="s">
        <v>1242</v>
      </c>
      <c r="K71" s="40" t="s">
        <v>57</v>
      </c>
      <c r="L71" s="74" t="s">
        <v>556</v>
      </c>
      <c r="M71" s="81" t="s">
        <v>1189</v>
      </c>
      <c r="N71" s="35"/>
    </row>
    <row r="72" spans="1:14">
      <c r="A72" s="36">
        <f t="shared" si="1"/>
        <v>71</v>
      </c>
      <c r="B72" s="36"/>
      <c r="C72" s="36"/>
      <c r="D72" s="36"/>
      <c r="E72" s="81" t="s">
        <v>1074</v>
      </c>
      <c r="F72" s="74" t="s">
        <v>44</v>
      </c>
      <c r="G72" s="42" t="s">
        <v>1246</v>
      </c>
      <c r="H72" s="42">
        <v>1911</v>
      </c>
      <c r="I72" s="36"/>
      <c r="J72" s="74"/>
      <c r="K72" s="40" t="s">
        <v>57</v>
      </c>
      <c r="L72" s="74" t="s">
        <v>556</v>
      </c>
      <c r="M72" s="81" t="s">
        <v>1190</v>
      </c>
      <c r="N72" s="35"/>
    </row>
    <row r="73" spans="1:14">
      <c r="A73" s="36">
        <f t="shared" si="1"/>
        <v>72</v>
      </c>
      <c r="B73" s="36"/>
      <c r="C73" s="36"/>
      <c r="D73" s="36"/>
      <c r="E73" s="81" t="s">
        <v>1075</v>
      </c>
      <c r="F73" s="74" t="s">
        <v>44</v>
      </c>
      <c r="G73" s="42" t="s">
        <v>1246</v>
      </c>
      <c r="H73" s="42">
        <v>1908</v>
      </c>
      <c r="I73" s="36"/>
      <c r="J73" s="74" t="s">
        <v>1242</v>
      </c>
      <c r="K73" s="40" t="s">
        <v>57</v>
      </c>
      <c r="L73" s="74" t="s">
        <v>556</v>
      </c>
      <c r="M73" s="81" t="s">
        <v>1191</v>
      </c>
      <c r="N73" s="35"/>
    </row>
    <row r="74" spans="1:14">
      <c r="A74" s="36">
        <f t="shared" si="1"/>
        <v>73</v>
      </c>
      <c r="B74" s="36"/>
      <c r="C74" s="36"/>
      <c r="D74" s="36"/>
      <c r="E74" s="81" t="s">
        <v>1076</v>
      </c>
      <c r="F74" s="74" t="s">
        <v>44</v>
      </c>
      <c r="G74" s="42" t="s">
        <v>1246</v>
      </c>
      <c r="H74" s="42">
        <v>1907</v>
      </c>
      <c r="I74" s="36"/>
      <c r="J74" s="74" t="s">
        <v>1242</v>
      </c>
      <c r="K74" s="40" t="s">
        <v>57</v>
      </c>
      <c r="L74" s="74" t="s">
        <v>556</v>
      </c>
      <c r="M74" s="81" t="s">
        <v>1192</v>
      </c>
      <c r="N74" s="35"/>
    </row>
    <row r="75" spans="1:14">
      <c r="A75" s="36">
        <f t="shared" si="1"/>
        <v>74</v>
      </c>
      <c r="B75" s="36"/>
      <c r="C75" s="36"/>
      <c r="D75" s="36"/>
      <c r="E75" s="81" t="s">
        <v>1077</v>
      </c>
      <c r="F75" s="74" t="s">
        <v>44</v>
      </c>
      <c r="G75" s="42" t="s">
        <v>1246</v>
      </c>
      <c r="H75" s="42">
        <v>1907</v>
      </c>
      <c r="I75" s="36"/>
      <c r="J75" s="74"/>
      <c r="K75" s="40" t="s">
        <v>57</v>
      </c>
      <c r="L75" s="74" t="s">
        <v>556</v>
      </c>
      <c r="M75" s="81" t="s">
        <v>1193</v>
      </c>
      <c r="N75" s="35"/>
    </row>
    <row r="76" spans="1:14">
      <c r="A76" s="36">
        <f t="shared" si="1"/>
        <v>75</v>
      </c>
      <c r="B76" s="36"/>
      <c r="C76" s="36"/>
      <c r="D76" s="36"/>
      <c r="E76" s="81" t="s">
        <v>1078</v>
      </c>
      <c r="F76" s="74" t="s">
        <v>44</v>
      </c>
      <c r="G76" s="42" t="s">
        <v>1246</v>
      </c>
      <c r="H76" s="42">
        <v>1912</v>
      </c>
      <c r="I76" s="36"/>
      <c r="J76" s="74"/>
      <c r="K76" s="40" t="s">
        <v>57</v>
      </c>
      <c r="L76" s="74" t="s">
        <v>556</v>
      </c>
      <c r="M76" s="81" t="s">
        <v>1194</v>
      </c>
      <c r="N76" s="35"/>
    </row>
    <row r="77" spans="1:14">
      <c r="A77" s="36">
        <f t="shared" si="1"/>
        <v>76</v>
      </c>
      <c r="B77" s="36"/>
      <c r="C77" s="36"/>
      <c r="D77" s="36"/>
      <c r="E77" s="81" t="s">
        <v>1079</v>
      </c>
      <c r="F77" s="74" t="s">
        <v>44</v>
      </c>
      <c r="G77" s="42" t="s">
        <v>1246</v>
      </c>
      <c r="H77" s="42">
        <v>1910</v>
      </c>
      <c r="I77" s="36"/>
      <c r="J77" s="74"/>
      <c r="K77" s="40" t="s">
        <v>57</v>
      </c>
      <c r="L77" s="74" t="s">
        <v>556</v>
      </c>
      <c r="M77" s="81" t="s">
        <v>1195</v>
      </c>
      <c r="N77" s="35"/>
    </row>
    <row r="78" spans="1:14">
      <c r="A78" s="36">
        <f t="shared" si="1"/>
        <v>77</v>
      </c>
      <c r="B78" s="36"/>
      <c r="C78" s="36"/>
      <c r="D78" s="36"/>
      <c r="E78" s="81" t="s">
        <v>1079</v>
      </c>
      <c r="F78" s="74" t="s">
        <v>44</v>
      </c>
      <c r="G78" s="42" t="s">
        <v>1246</v>
      </c>
      <c r="H78" s="42">
        <v>1909</v>
      </c>
      <c r="I78" s="36"/>
      <c r="J78" s="74" t="s">
        <v>1242</v>
      </c>
      <c r="K78" s="40" t="s">
        <v>57</v>
      </c>
      <c r="L78" s="74" t="s">
        <v>556</v>
      </c>
      <c r="M78" s="81" t="s">
        <v>1196</v>
      </c>
      <c r="N78" s="35"/>
    </row>
    <row r="79" spans="1:14">
      <c r="A79" s="36">
        <f t="shared" si="1"/>
        <v>78</v>
      </c>
      <c r="B79" s="36"/>
      <c r="C79" s="36"/>
      <c r="D79" s="36"/>
      <c r="E79" s="81" t="s">
        <v>1079</v>
      </c>
      <c r="F79" s="74" t="s">
        <v>44</v>
      </c>
      <c r="G79" s="42" t="s">
        <v>1246</v>
      </c>
      <c r="H79" s="42">
        <v>1911</v>
      </c>
      <c r="I79" s="36"/>
      <c r="J79" s="74" t="s">
        <v>1242</v>
      </c>
      <c r="K79" s="40" t="s">
        <v>57</v>
      </c>
      <c r="L79" s="74" t="s">
        <v>556</v>
      </c>
      <c r="M79" s="81" t="s">
        <v>1152</v>
      </c>
      <c r="N79" s="35"/>
    </row>
    <row r="80" spans="1:14">
      <c r="A80" s="36">
        <f t="shared" si="1"/>
        <v>79</v>
      </c>
      <c r="B80" s="36"/>
      <c r="C80" s="36"/>
      <c r="D80" s="36"/>
      <c r="E80" s="3" t="s">
        <v>1080</v>
      </c>
      <c r="F80" s="74" t="s">
        <v>44</v>
      </c>
      <c r="G80" s="42" t="s">
        <v>1246</v>
      </c>
      <c r="H80" s="42">
        <v>1915</v>
      </c>
      <c r="I80" s="36"/>
      <c r="J80" s="74"/>
      <c r="K80" s="40" t="s">
        <v>57</v>
      </c>
      <c r="L80" s="74" t="s">
        <v>556</v>
      </c>
      <c r="M80" s="3" t="s">
        <v>1197</v>
      </c>
      <c r="N80" s="35"/>
    </row>
    <row r="81" spans="1:14">
      <c r="A81" s="36">
        <f t="shared" si="1"/>
        <v>80</v>
      </c>
      <c r="B81" s="36"/>
      <c r="C81" s="36"/>
      <c r="D81" s="36"/>
      <c r="E81" s="3" t="s">
        <v>1081</v>
      </c>
      <c r="F81" s="74" t="s">
        <v>44</v>
      </c>
      <c r="G81" s="42" t="s">
        <v>1246</v>
      </c>
      <c r="H81" s="42">
        <v>1915</v>
      </c>
      <c r="I81" s="36"/>
      <c r="J81" s="74"/>
      <c r="K81" s="40" t="s">
        <v>57</v>
      </c>
      <c r="L81" s="74" t="s">
        <v>553</v>
      </c>
      <c r="M81" s="81" t="s">
        <v>1198</v>
      </c>
      <c r="N81" s="35"/>
    </row>
    <row r="82" spans="1:14">
      <c r="A82" s="36">
        <f t="shared" si="1"/>
        <v>81</v>
      </c>
      <c r="B82" s="36"/>
      <c r="C82" s="36"/>
      <c r="D82" s="36"/>
      <c r="E82" s="81" t="s">
        <v>1082</v>
      </c>
      <c r="F82" s="74" t="s">
        <v>44</v>
      </c>
      <c r="G82" s="42" t="s">
        <v>1246</v>
      </c>
      <c r="H82" s="42">
        <v>1907</v>
      </c>
      <c r="I82" s="36"/>
      <c r="J82" s="74" t="s">
        <v>1242</v>
      </c>
      <c r="K82" s="40" t="s">
        <v>57</v>
      </c>
      <c r="L82" s="74" t="s">
        <v>556</v>
      </c>
      <c r="M82" s="81" t="s">
        <v>1199</v>
      </c>
      <c r="N82" s="35"/>
    </row>
    <row r="83" spans="1:14">
      <c r="A83" s="36">
        <f t="shared" si="1"/>
        <v>82</v>
      </c>
      <c r="B83" s="36"/>
      <c r="C83" s="36"/>
      <c r="D83" s="36"/>
      <c r="E83" s="3" t="s">
        <v>1083</v>
      </c>
      <c r="F83" s="74" t="s">
        <v>44</v>
      </c>
      <c r="G83" s="42" t="s">
        <v>1246</v>
      </c>
      <c r="H83" s="42"/>
      <c r="I83" s="36"/>
      <c r="J83" s="74"/>
      <c r="K83" s="40" t="s">
        <v>57</v>
      </c>
      <c r="L83" s="74" t="s">
        <v>556</v>
      </c>
      <c r="M83" s="81"/>
      <c r="N83" s="35"/>
    </row>
    <row r="84" spans="1:14">
      <c r="A84" s="36">
        <f t="shared" si="1"/>
        <v>83</v>
      </c>
      <c r="B84" s="36"/>
      <c r="C84" s="36"/>
      <c r="D84" s="36"/>
      <c r="E84" s="3" t="s">
        <v>1084</v>
      </c>
      <c r="F84" s="74" t="s">
        <v>44</v>
      </c>
      <c r="G84" s="42" t="s">
        <v>1246</v>
      </c>
      <c r="H84" s="42">
        <v>1919</v>
      </c>
      <c r="I84" s="36"/>
      <c r="J84" s="74"/>
      <c r="K84" s="40" t="s">
        <v>57</v>
      </c>
      <c r="L84" s="74" t="s">
        <v>552</v>
      </c>
      <c r="M84" s="81" t="s">
        <v>1200</v>
      </c>
      <c r="N84" s="35"/>
    </row>
    <row r="85" spans="1:14">
      <c r="A85" s="36">
        <f t="shared" si="1"/>
        <v>84</v>
      </c>
      <c r="B85" s="36"/>
      <c r="C85" s="36"/>
      <c r="D85" s="36"/>
      <c r="E85" s="3" t="s">
        <v>1085</v>
      </c>
      <c r="F85" s="74" t="s">
        <v>44</v>
      </c>
      <c r="G85" s="42" t="s">
        <v>1246</v>
      </c>
      <c r="H85" s="42">
        <v>1912</v>
      </c>
      <c r="I85" s="36"/>
      <c r="J85" s="74"/>
      <c r="K85" s="40" t="s">
        <v>57</v>
      </c>
      <c r="L85" s="74" t="s">
        <v>556</v>
      </c>
      <c r="M85" s="81" t="s">
        <v>1201</v>
      </c>
      <c r="N85" s="35"/>
    </row>
    <row r="86" spans="1:14">
      <c r="A86" s="36">
        <f t="shared" si="1"/>
        <v>85</v>
      </c>
      <c r="B86" s="36"/>
      <c r="C86" s="36"/>
      <c r="D86" s="36"/>
      <c r="E86" s="81" t="s">
        <v>1086</v>
      </c>
      <c r="F86" s="74" t="s">
        <v>44</v>
      </c>
      <c r="G86" s="42" t="s">
        <v>1246</v>
      </c>
      <c r="H86" s="42">
        <v>1914</v>
      </c>
      <c r="I86" s="36"/>
      <c r="J86" s="74"/>
      <c r="K86" s="40" t="s">
        <v>57</v>
      </c>
      <c r="L86" s="74" t="s">
        <v>552</v>
      </c>
      <c r="M86" s="81" t="s">
        <v>1202</v>
      </c>
      <c r="N86" s="35"/>
    </row>
    <row r="87" spans="1:14">
      <c r="A87" s="36">
        <f t="shared" si="1"/>
        <v>86</v>
      </c>
      <c r="B87" s="36"/>
      <c r="C87" s="36"/>
      <c r="D87" s="36"/>
      <c r="E87" s="3" t="s">
        <v>1087</v>
      </c>
      <c r="F87" s="74" t="s">
        <v>44</v>
      </c>
      <c r="G87" s="42" t="s">
        <v>1246</v>
      </c>
      <c r="H87" s="42"/>
      <c r="I87" s="36"/>
      <c r="J87" s="74"/>
      <c r="K87" s="40" t="s">
        <v>57</v>
      </c>
      <c r="L87" s="74" t="s">
        <v>556</v>
      </c>
      <c r="M87" s="81"/>
      <c r="N87" s="35"/>
    </row>
    <row r="88" spans="1:14">
      <c r="A88" s="36">
        <f t="shared" si="1"/>
        <v>87</v>
      </c>
      <c r="B88" s="36"/>
      <c r="C88" s="36"/>
      <c r="D88" s="36"/>
      <c r="E88" s="81" t="s">
        <v>1088</v>
      </c>
      <c r="F88" s="74">
        <v>3</v>
      </c>
      <c r="G88" s="42">
        <v>1909</v>
      </c>
      <c r="H88" s="42"/>
      <c r="I88" s="36"/>
      <c r="J88" s="74"/>
      <c r="K88" s="40" t="s">
        <v>57</v>
      </c>
      <c r="L88" s="74" t="s">
        <v>556</v>
      </c>
      <c r="M88" s="81"/>
      <c r="N88" s="35"/>
    </row>
    <row r="89" spans="1:14">
      <c r="A89" s="36">
        <f t="shared" si="1"/>
        <v>88</v>
      </c>
      <c r="B89" s="36"/>
      <c r="C89" s="36"/>
      <c r="D89" s="36"/>
      <c r="E89" s="3" t="s">
        <v>1089</v>
      </c>
      <c r="F89" s="74">
        <v>4</v>
      </c>
      <c r="G89" s="42">
        <v>1909</v>
      </c>
      <c r="H89" s="42"/>
      <c r="I89" s="36"/>
      <c r="J89" s="74"/>
      <c r="K89" s="40" t="s">
        <v>57</v>
      </c>
      <c r="L89" s="74" t="s">
        <v>556</v>
      </c>
      <c r="M89" s="81"/>
      <c r="N89" s="35"/>
    </row>
    <row r="90" spans="1:14">
      <c r="A90" s="36">
        <f t="shared" si="1"/>
        <v>89</v>
      </c>
      <c r="B90" s="36"/>
      <c r="C90" s="36"/>
      <c r="D90" s="36"/>
      <c r="E90" s="3" t="s">
        <v>1</v>
      </c>
      <c r="F90" s="74">
        <v>7</v>
      </c>
      <c r="G90" s="42">
        <v>1909</v>
      </c>
      <c r="H90" s="42"/>
      <c r="I90" s="36"/>
      <c r="J90" s="74"/>
      <c r="K90" s="40" t="s">
        <v>57</v>
      </c>
      <c r="L90" s="74" t="s">
        <v>556</v>
      </c>
      <c r="M90" s="81"/>
      <c r="N90" s="35"/>
    </row>
    <row r="91" spans="1:14">
      <c r="A91" s="36">
        <f t="shared" si="1"/>
        <v>90</v>
      </c>
      <c r="B91" s="36"/>
      <c r="C91" s="36"/>
      <c r="D91" s="36"/>
      <c r="E91" s="3" t="s">
        <v>1090</v>
      </c>
      <c r="F91" s="52">
        <v>7</v>
      </c>
      <c r="G91" s="42">
        <v>1909</v>
      </c>
      <c r="H91" s="42">
        <v>1913</v>
      </c>
      <c r="I91" s="36"/>
      <c r="J91" s="52"/>
      <c r="K91" s="40" t="s">
        <v>57</v>
      </c>
      <c r="L91" s="52" t="s">
        <v>556</v>
      </c>
      <c r="M91" s="3" t="s">
        <v>1203</v>
      </c>
      <c r="N91" s="35"/>
    </row>
    <row r="92" spans="1:14">
      <c r="A92" s="36">
        <f t="shared" si="1"/>
        <v>91</v>
      </c>
      <c r="B92" s="36"/>
      <c r="C92" s="36"/>
      <c r="D92" s="36"/>
      <c r="E92" s="3" t="s">
        <v>1091</v>
      </c>
      <c r="F92" s="52">
        <v>7</v>
      </c>
      <c r="G92" s="42">
        <v>1909</v>
      </c>
      <c r="H92" s="42"/>
      <c r="I92" s="36"/>
      <c r="J92" s="52"/>
      <c r="K92" s="40" t="s">
        <v>57</v>
      </c>
      <c r="L92" s="52" t="s">
        <v>556</v>
      </c>
      <c r="M92" s="53"/>
      <c r="N92" s="35"/>
    </row>
    <row r="93" spans="1:14">
      <c r="A93" s="36">
        <f t="shared" si="1"/>
        <v>92</v>
      </c>
      <c r="B93" s="36"/>
      <c r="C93" s="36"/>
      <c r="D93" s="36"/>
      <c r="E93" s="3" t="s">
        <v>1092</v>
      </c>
      <c r="F93" s="52">
        <v>8</v>
      </c>
      <c r="G93" s="42">
        <v>1909</v>
      </c>
      <c r="H93" s="42">
        <v>1916</v>
      </c>
      <c r="I93" s="36"/>
      <c r="J93" s="52"/>
      <c r="K93" s="40" t="s">
        <v>57</v>
      </c>
      <c r="L93" s="52" t="s">
        <v>556</v>
      </c>
      <c r="M93" s="3" t="s">
        <v>1204</v>
      </c>
      <c r="N93" s="35"/>
    </row>
    <row r="94" spans="1:14">
      <c r="A94" s="36">
        <f t="shared" si="1"/>
        <v>93</v>
      </c>
      <c r="B94" s="36"/>
      <c r="C94" s="36"/>
      <c r="D94" s="36"/>
      <c r="E94" s="3" t="s">
        <v>1093</v>
      </c>
      <c r="F94" s="52">
        <v>9</v>
      </c>
      <c r="G94" s="42">
        <v>1909</v>
      </c>
      <c r="H94" s="42">
        <v>1919</v>
      </c>
      <c r="I94" s="36"/>
      <c r="J94" s="52"/>
      <c r="K94" s="40" t="s">
        <v>57</v>
      </c>
      <c r="L94" s="52" t="s">
        <v>556</v>
      </c>
      <c r="M94" s="3" t="s">
        <v>1205</v>
      </c>
      <c r="N94" s="35"/>
    </row>
    <row r="95" spans="1:14">
      <c r="A95" s="36">
        <f t="shared" si="1"/>
        <v>94</v>
      </c>
      <c r="B95" s="36"/>
      <c r="C95" s="36"/>
      <c r="D95" s="36"/>
      <c r="E95" s="3" t="s">
        <v>1094</v>
      </c>
      <c r="F95" s="52">
        <v>10</v>
      </c>
      <c r="G95" s="42">
        <v>1909</v>
      </c>
      <c r="H95" s="42"/>
      <c r="I95" s="36"/>
      <c r="J95" s="52"/>
      <c r="K95" s="40" t="s">
        <v>57</v>
      </c>
      <c r="L95" s="52" t="s">
        <v>556</v>
      </c>
      <c r="M95" s="53"/>
      <c r="N95" s="35"/>
    </row>
    <row r="96" spans="1:14">
      <c r="A96" s="36">
        <f t="shared" si="1"/>
        <v>95</v>
      </c>
      <c r="B96" s="36"/>
      <c r="C96" s="36"/>
      <c r="D96" s="36"/>
      <c r="E96" s="3" t="s">
        <v>1095</v>
      </c>
      <c r="F96" s="52">
        <v>14</v>
      </c>
      <c r="G96" s="42">
        <v>1909</v>
      </c>
      <c r="H96" s="42"/>
      <c r="I96" s="36"/>
      <c r="J96" s="52"/>
      <c r="K96" s="40" t="s">
        <v>57</v>
      </c>
      <c r="L96" s="52" t="s">
        <v>556</v>
      </c>
      <c r="M96" s="53"/>
      <c r="N96" s="35"/>
    </row>
    <row r="97" spans="1:14">
      <c r="A97" s="36">
        <f t="shared" si="1"/>
        <v>96</v>
      </c>
      <c r="B97" s="36"/>
      <c r="C97" s="36"/>
      <c r="D97" s="36"/>
      <c r="E97" s="3" t="s">
        <v>1096</v>
      </c>
      <c r="F97" s="52">
        <v>15</v>
      </c>
      <c r="G97" s="42">
        <v>1909</v>
      </c>
      <c r="H97" s="42">
        <v>1924</v>
      </c>
      <c r="I97" s="36"/>
      <c r="J97" s="52"/>
      <c r="K97" s="40" t="s">
        <v>57</v>
      </c>
      <c r="L97" s="52" t="s">
        <v>556</v>
      </c>
      <c r="M97" s="53" t="s">
        <v>1577</v>
      </c>
      <c r="N97" s="35"/>
    </row>
    <row r="98" spans="1:14">
      <c r="A98" s="36">
        <f t="shared" si="1"/>
        <v>97</v>
      </c>
      <c r="B98" s="36"/>
      <c r="C98" s="36"/>
      <c r="D98" s="36"/>
      <c r="E98" s="3" t="s">
        <v>1097</v>
      </c>
      <c r="F98" s="52">
        <v>24</v>
      </c>
      <c r="G98" s="42">
        <v>1909</v>
      </c>
      <c r="H98" s="42">
        <v>1917</v>
      </c>
      <c r="I98" s="36"/>
      <c r="J98" s="52"/>
      <c r="K98" s="40" t="s">
        <v>57</v>
      </c>
      <c r="L98" s="52" t="s">
        <v>556</v>
      </c>
      <c r="M98" s="53" t="s">
        <v>1576</v>
      </c>
      <c r="N98" s="35"/>
    </row>
    <row r="99" spans="1:14">
      <c r="A99" s="36">
        <f t="shared" si="1"/>
        <v>98</v>
      </c>
      <c r="B99" s="36"/>
      <c r="C99" s="36"/>
      <c r="D99" s="36"/>
      <c r="E99" s="3" t="s">
        <v>1077</v>
      </c>
      <c r="F99" s="52">
        <v>36</v>
      </c>
      <c r="G99" s="42">
        <v>1909</v>
      </c>
      <c r="H99" s="42">
        <v>1909</v>
      </c>
      <c r="I99" s="36"/>
      <c r="J99" s="52"/>
      <c r="K99" s="40" t="s">
        <v>57</v>
      </c>
      <c r="L99" s="52" t="s">
        <v>556</v>
      </c>
      <c r="M99" s="53" t="s">
        <v>1206</v>
      </c>
      <c r="N99" s="35"/>
    </row>
    <row r="100" spans="1:14">
      <c r="A100" s="36">
        <f t="shared" si="1"/>
        <v>99</v>
      </c>
      <c r="B100" s="36"/>
      <c r="C100" s="36"/>
      <c r="D100" s="36"/>
      <c r="E100" s="3" t="s">
        <v>1098</v>
      </c>
      <c r="F100" s="52">
        <v>37</v>
      </c>
      <c r="G100" s="42">
        <v>1909</v>
      </c>
      <c r="H100" s="42"/>
      <c r="I100" s="36"/>
      <c r="J100" s="52"/>
      <c r="K100" s="40" t="s">
        <v>57</v>
      </c>
      <c r="L100" s="52" t="s">
        <v>556</v>
      </c>
      <c r="M100" s="53"/>
      <c r="N100" s="35"/>
    </row>
    <row r="101" spans="1:14">
      <c r="A101" s="36">
        <f t="shared" si="1"/>
        <v>100</v>
      </c>
      <c r="B101" s="36"/>
      <c r="C101" s="36"/>
      <c r="D101" s="36"/>
      <c r="E101" s="3" t="s">
        <v>1099</v>
      </c>
      <c r="F101" s="52">
        <v>51</v>
      </c>
      <c r="G101" s="42">
        <v>1909</v>
      </c>
      <c r="H101" s="42">
        <v>1909</v>
      </c>
      <c r="I101" s="36"/>
      <c r="J101" s="52"/>
      <c r="K101" s="40" t="s">
        <v>57</v>
      </c>
      <c r="L101" s="52" t="s">
        <v>556</v>
      </c>
      <c r="M101" s="53" t="s">
        <v>1207</v>
      </c>
      <c r="N101" s="35"/>
    </row>
    <row r="102" spans="1:14">
      <c r="A102" s="36">
        <f t="shared" si="1"/>
        <v>101</v>
      </c>
      <c r="B102" s="36"/>
      <c r="C102" s="36"/>
      <c r="D102" s="36"/>
      <c r="E102" s="3" t="s">
        <v>1100</v>
      </c>
      <c r="F102" s="52">
        <v>55</v>
      </c>
      <c r="G102" s="42">
        <v>1909</v>
      </c>
      <c r="H102" s="42">
        <v>1909</v>
      </c>
      <c r="I102" s="36"/>
      <c r="J102" s="52"/>
      <c r="K102" s="40" t="s">
        <v>57</v>
      </c>
      <c r="L102" s="52" t="s">
        <v>556</v>
      </c>
      <c r="M102" s="53" t="s">
        <v>1208</v>
      </c>
      <c r="N102" s="35"/>
    </row>
    <row r="103" spans="1:14">
      <c r="A103" s="36">
        <f t="shared" si="1"/>
        <v>102</v>
      </c>
      <c r="B103" s="36"/>
      <c r="C103" s="36"/>
      <c r="D103" s="36"/>
      <c r="E103" s="3" t="s">
        <v>1101</v>
      </c>
      <c r="F103" s="52">
        <v>59</v>
      </c>
      <c r="G103" s="42">
        <v>1909</v>
      </c>
      <c r="H103" s="42">
        <v>1912</v>
      </c>
      <c r="I103" s="36"/>
      <c r="J103" s="52"/>
      <c r="K103" s="40" t="s">
        <v>57</v>
      </c>
      <c r="L103" s="52" t="s">
        <v>556</v>
      </c>
      <c r="M103" s="53" t="s">
        <v>1209</v>
      </c>
      <c r="N103" s="35"/>
    </row>
    <row r="104" spans="1:14">
      <c r="A104" s="36">
        <f t="shared" si="1"/>
        <v>103</v>
      </c>
      <c r="B104" s="36"/>
      <c r="C104" s="36"/>
      <c r="D104" s="36"/>
      <c r="E104" s="3" t="s">
        <v>1102</v>
      </c>
      <c r="F104" s="52">
        <v>63</v>
      </c>
      <c r="G104" s="42">
        <v>1909</v>
      </c>
      <c r="H104" s="42">
        <v>1909</v>
      </c>
      <c r="I104" s="36"/>
      <c r="J104" s="52"/>
      <c r="K104" s="40" t="s">
        <v>57</v>
      </c>
      <c r="L104" s="52" t="s">
        <v>556</v>
      </c>
      <c r="M104" s="53" t="s">
        <v>1210</v>
      </c>
      <c r="N104" s="35"/>
    </row>
    <row r="105" spans="1:14">
      <c r="A105" s="36">
        <f t="shared" si="1"/>
        <v>104</v>
      </c>
      <c r="B105" s="36"/>
      <c r="C105" s="36"/>
      <c r="D105" s="36"/>
      <c r="E105" s="3" t="s">
        <v>1103</v>
      </c>
      <c r="F105" s="52">
        <v>64</v>
      </c>
      <c r="G105" s="42">
        <v>1909</v>
      </c>
      <c r="H105" s="42">
        <v>1909</v>
      </c>
      <c r="I105" s="36"/>
      <c r="J105" s="52"/>
      <c r="K105" s="40" t="s">
        <v>57</v>
      </c>
      <c r="L105" s="52" t="s">
        <v>556</v>
      </c>
      <c r="M105" s="53" t="s">
        <v>1149</v>
      </c>
      <c r="N105" s="35"/>
    </row>
    <row r="106" spans="1:14">
      <c r="A106" s="36">
        <f t="shared" si="1"/>
        <v>105</v>
      </c>
      <c r="B106" s="36"/>
      <c r="C106" s="36"/>
      <c r="D106" s="36"/>
      <c r="E106" s="3" t="s">
        <v>1104</v>
      </c>
      <c r="F106" s="52">
        <v>96</v>
      </c>
      <c r="G106" s="42">
        <v>1909</v>
      </c>
      <c r="H106" s="42"/>
      <c r="I106" s="36"/>
      <c r="J106" s="52"/>
      <c r="K106" s="40" t="s">
        <v>57</v>
      </c>
      <c r="L106" s="52" t="s">
        <v>556</v>
      </c>
      <c r="M106" s="53"/>
      <c r="N106" s="35"/>
    </row>
    <row r="107" spans="1:14">
      <c r="A107" s="36">
        <f t="shared" si="1"/>
        <v>106</v>
      </c>
      <c r="B107" s="36"/>
      <c r="C107" s="36"/>
      <c r="D107" s="36"/>
      <c r="E107" s="3" t="s">
        <v>1105</v>
      </c>
      <c r="F107" s="52">
        <v>101</v>
      </c>
      <c r="G107" s="42">
        <v>1909</v>
      </c>
      <c r="H107" s="42"/>
      <c r="I107" s="36"/>
      <c r="J107" s="52"/>
      <c r="K107" s="40" t="s">
        <v>57</v>
      </c>
      <c r="L107" s="52" t="s">
        <v>556</v>
      </c>
      <c r="M107" s="53"/>
      <c r="N107" s="35"/>
    </row>
    <row r="108" spans="1:14">
      <c r="A108" s="36">
        <f t="shared" si="1"/>
        <v>107</v>
      </c>
      <c r="B108" s="36"/>
      <c r="C108" s="36"/>
      <c r="D108" s="36"/>
      <c r="E108" s="3" t="s">
        <v>1105</v>
      </c>
      <c r="F108" s="52">
        <v>102</v>
      </c>
      <c r="G108" s="42">
        <v>1909</v>
      </c>
      <c r="H108" s="42">
        <v>1908</v>
      </c>
      <c r="I108" s="36"/>
      <c r="J108" s="52"/>
      <c r="K108" s="40" t="s">
        <v>57</v>
      </c>
      <c r="L108" s="52" t="s">
        <v>556</v>
      </c>
      <c r="M108" s="3" t="s">
        <v>1211</v>
      </c>
      <c r="N108" s="35"/>
    </row>
    <row r="109" spans="1:14">
      <c r="A109" s="36">
        <f t="shared" si="1"/>
        <v>108</v>
      </c>
      <c r="B109" s="36"/>
      <c r="C109" s="36"/>
      <c r="D109" s="36"/>
      <c r="E109" s="3" t="s">
        <v>1106</v>
      </c>
      <c r="F109" s="52">
        <v>107</v>
      </c>
      <c r="G109" s="42">
        <v>1909</v>
      </c>
      <c r="H109" s="42">
        <v>1911</v>
      </c>
      <c r="I109" s="36"/>
      <c r="J109" s="52"/>
      <c r="K109" s="40" t="s">
        <v>57</v>
      </c>
      <c r="L109" s="52" t="s">
        <v>552</v>
      </c>
      <c r="M109" s="81" t="s">
        <v>1212</v>
      </c>
      <c r="N109" s="35"/>
    </row>
    <row r="110" spans="1:14">
      <c r="A110" s="36">
        <f t="shared" si="1"/>
        <v>109</v>
      </c>
      <c r="B110" s="36"/>
      <c r="C110" s="36"/>
      <c r="D110" s="36"/>
      <c r="E110" s="3" t="s">
        <v>1107</v>
      </c>
      <c r="F110" s="52">
        <v>195</v>
      </c>
      <c r="G110" s="42">
        <v>1909</v>
      </c>
      <c r="H110" s="42"/>
      <c r="I110" s="36"/>
      <c r="J110" s="52"/>
      <c r="K110" s="40" t="s">
        <v>57</v>
      </c>
      <c r="L110" s="52" t="s">
        <v>556</v>
      </c>
      <c r="M110" s="53"/>
      <c r="N110" s="35"/>
    </row>
    <row r="111" spans="1:14">
      <c r="A111" s="36">
        <f t="shared" si="1"/>
        <v>110</v>
      </c>
      <c r="B111" s="36"/>
      <c r="C111" s="36"/>
      <c r="D111" s="36"/>
      <c r="E111" s="3" t="s">
        <v>651</v>
      </c>
      <c r="F111" s="52">
        <v>222</v>
      </c>
      <c r="G111" s="42">
        <v>1909</v>
      </c>
      <c r="H111" s="42">
        <v>1915</v>
      </c>
      <c r="I111" s="36"/>
      <c r="J111" s="52"/>
      <c r="K111" s="40" t="s">
        <v>57</v>
      </c>
      <c r="L111" s="52" t="s">
        <v>556</v>
      </c>
      <c r="M111" s="53" t="s">
        <v>1213</v>
      </c>
      <c r="N111" s="35"/>
    </row>
    <row r="112" spans="1:14">
      <c r="A112" s="36">
        <f t="shared" si="1"/>
        <v>111</v>
      </c>
      <c r="B112" s="36"/>
      <c r="C112" s="36"/>
      <c r="D112" s="36"/>
      <c r="E112" s="3" t="s">
        <v>1108</v>
      </c>
      <c r="F112" s="52">
        <v>223</v>
      </c>
      <c r="G112" s="42">
        <v>1909</v>
      </c>
      <c r="H112" s="42">
        <v>1909</v>
      </c>
      <c r="I112" s="36"/>
      <c r="J112" s="52"/>
      <c r="K112" s="40" t="s">
        <v>57</v>
      </c>
      <c r="L112" s="52" t="s">
        <v>556</v>
      </c>
      <c r="M112" s="53" t="s">
        <v>1214</v>
      </c>
      <c r="N112" s="35"/>
    </row>
    <row r="113" spans="1:14">
      <c r="A113" s="36">
        <f t="shared" si="1"/>
        <v>112</v>
      </c>
      <c r="B113" s="36"/>
      <c r="C113" s="36"/>
      <c r="D113" s="36"/>
      <c r="E113" s="3" t="s">
        <v>274</v>
      </c>
      <c r="F113" s="4">
        <v>229</v>
      </c>
      <c r="G113" s="42">
        <v>1909</v>
      </c>
      <c r="H113" s="42"/>
      <c r="I113" s="36"/>
      <c r="J113" s="52"/>
      <c r="K113" s="40" t="s">
        <v>57</v>
      </c>
      <c r="L113" s="52" t="s">
        <v>556</v>
      </c>
      <c r="M113" s="53"/>
      <c r="N113" s="35"/>
    </row>
    <row r="114" spans="1:14">
      <c r="A114" s="36">
        <f t="shared" si="1"/>
        <v>113</v>
      </c>
      <c r="B114" s="36"/>
      <c r="C114" s="36"/>
      <c r="D114" s="36"/>
      <c r="E114" s="3" t="s">
        <v>72</v>
      </c>
      <c r="F114" s="4">
        <v>506</v>
      </c>
      <c r="G114" s="42">
        <v>1909</v>
      </c>
      <c r="H114" s="42">
        <v>1910</v>
      </c>
      <c r="I114" s="36"/>
      <c r="J114" s="52"/>
      <c r="K114" s="40" t="s">
        <v>57</v>
      </c>
      <c r="L114" s="52" t="s">
        <v>556</v>
      </c>
      <c r="M114" s="3" t="s">
        <v>1215</v>
      </c>
      <c r="N114" s="35"/>
    </row>
    <row r="115" spans="1:14">
      <c r="A115" s="36">
        <f t="shared" si="1"/>
        <v>114</v>
      </c>
      <c r="B115" s="36"/>
      <c r="C115" s="36"/>
      <c r="D115" s="36"/>
      <c r="E115" s="3" t="s">
        <v>72</v>
      </c>
      <c r="F115" s="4">
        <v>507</v>
      </c>
      <c r="G115" s="42">
        <v>1909</v>
      </c>
      <c r="H115" s="42">
        <v>1910</v>
      </c>
      <c r="I115" s="36"/>
      <c r="J115" s="52"/>
      <c r="K115" s="40" t="s">
        <v>57</v>
      </c>
      <c r="L115" s="52" t="s">
        <v>556</v>
      </c>
      <c r="M115" s="81" t="s">
        <v>1243</v>
      </c>
      <c r="N115" s="35"/>
    </row>
    <row r="116" spans="1:14">
      <c r="A116" s="36">
        <f t="shared" si="1"/>
        <v>115</v>
      </c>
      <c r="B116" s="36"/>
      <c r="C116" s="36"/>
      <c r="D116" s="36"/>
      <c r="E116" s="81" t="s">
        <v>1109</v>
      </c>
      <c r="F116" s="4">
        <v>570</v>
      </c>
      <c r="G116" s="42">
        <v>1909</v>
      </c>
      <c r="H116" s="42"/>
      <c r="I116" s="36"/>
      <c r="J116" s="52"/>
      <c r="K116" s="40" t="s">
        <v>57</v>
      </c>
      <c r="L116" s="52" t="s">
        <v>556</v>
      </c>
      <c r="M116" s="81"/>
      <c r="N116" s="35"/>
    </row>
    <row r="117" spans="1:14">
      <c r="A117" s="36">
        <f t="shared" si="1"/>
        <v>116</v>
      </c>
      <c r="B117" s="36"/>
      <c r="C117" s="36"/>
      <c r="D117" s="36"/>
      <c r="E117" s="3" t="s">
        <v>1110</v>
      </c>
      <c r="F117" s="4">
        <v>575</v>
      </c>
      <c r="G117" s="42">
        <v>1909</v>
      </c>
      <c r="H117" s="42"/>
      <c r="I117" s="36"/>
      <c r="J117" s="52"/>
      <c r="K117" s="40" t="s">
        <v>57</v>
      </c>
      <c r="L117" s="52" t="s">
        <v>556</v>
      </c>
      <c r="M117" s="81"/>
      <c r="N117" s="35"/>
    </row>
    <row r="118" spans="1:14">
      <c r="A118" s="36">
        <f t="shared" si="1"/>
        <v>117</v>
      </c>
      <c r="B118" s="36"/>
      <c r="C118" s="36"/>
      <c r="D118" s="36"/>
      <c r="E118" s="3" t="s">
        <v>72</v>
      </c>
      <c r="F118" s="4">
        <v>576</v>
      </c>
      <c r="G118" s="42">
        <v>1909</v>
      </c>
      <c r="H118" s="42">
        <v>1910</v>
      </c>
      <c r="I118" s="36"/>
      <c r="J118" s="52"/>
      <c r="K118" s="40" t="s">
        <v>57</v>
      </c>
      <c r="L118" s="52" t="s">
        <v>556</v>
      </c>
      <c r="M118" s="81" t="s">
        <v>1216</v>
      </c>
      <c r="N118" s="35"/>
    </row>
    <row r="119" spans="1:14">
      <c r="A119" s="36">
        <f t="shared" si="1"/>
        <v>118</v>
      </c>
      <c r="B119" s="36"/>
      <c r="C119" s="36"/>
      <c r="D119" s="36"/>
      <c r="E119" s="3" t="s">
        <v>1111</v>
      </c>
      <c r="F119" s="4">
        <v>577</v>
      </c>
      <c r="G119" s="42">
        <v>1909</v>
      </c>
      <c r="H119" s="42">
        <v>1912</v>
      </c>
      <c r="I119" s="36"/>
      <c r="J119" s="52"/>
      <c r="K119" s="40" t="s">
        <v>57</v>
      </c>
      <c r="L119" s="52" t="s">
        <v>556</v>
      </c>
      <c r="M119" s="81" t="s">
        <v>1217</v>
      </c>
      <c r="N119" s="35"/>
    </row>
    <row r="120" spans="1:14">
      <c r="A120" s="36">
        <f t="shared" si="1"/>
        <v>119</v>
      </c>
      <c r="B120" s="36"/>
      <c r="C120" s="36"/>
      <c r="D120" s="36"/>
      <c r="E120" s="3" t="s">
        <v>1112</v>
      </c>
      <c r="F120" s="52">
        <v>581</v>
      </c>
      <c r="G120" s="42">
        <v>1909</v>
      </c>
      <c r="H120" s="42">
        <v>1918</v>
      </c>
      <c r="I120" s="36"/>
      <c r="J120" s="52"/>
      <c r="K120" s="40" t="s">
        <v>57</v>
      </c>
      <c r="L120" s="52" t="s">
        <v>556</v>
      </c>
      <c r="M120" s="53" t="s">
        <v>1218</v>
      </c>
      <c r="N120" s="35"/>
    </row>
    <row r="121" spans="1:14">
      <c r="A121" s="36">
        <f t="shared" si="1"/>
        <v>120</v>
      </c>
      <c r="B121" s="36"/>
      <c r="C121" s="36"/>
      <c r="D121" s="36"/>
      <c r="E121" s="3" t="s">
        <v>1113</v>
      </c>
      <c r="F121" s="52">
        <v>582</v>
      </c>
      <c r="G121" s="42">
        <v>1909</v>
      </c>
      <c r="H121" s="42">
        <v>1918</v>
      </c>
      <c r="I121" s="36"/>
      <c r="J121" s="52"/>
      <c r="K121" s="40" t="s">
        <v>57</v>
      </c>
      <c r="L121" s="52" t="s">
        <v>556</v>
      </c>
      <c r="M121" s="53" t="s">
        <v>1219</v>
      </c>
      <c r="N121" s="35"/>
    </row>
    <row r="122" spans="1:14">
      <c r="A122" s="36">
        <f t="shared" si="1"/>
        <v>121</v>
      </c>
      <c r="B122" s="36"/>
      <c r="C122" s="36"/>
      <c r="D122" s="36"/>
      <c r="E122" s="3" t="s">
        <v>1113</v>
      </c>
      <c r="F122" s="52">
        <v>583</v>
      </c>
      <c r="G122" s="42">
        <v>1909</v>
      </c>
      <c r="H122" s="42">
        <v>1917</v>
      </c>
      <c r="I122" s="36"/>
      <c r="J122" s="52"/>
      <c r="K122" s="40" t="s">
        <v>57</v>
      </c>
      <c r="L122" s="52" t="s">
        <v>556</v>
      </c>
      <c r="M122" s="3" t="s">
        <v>1220</v>
      </c>
      <c r="N122" s="35"/>
    </row>
    <row r="123" spans="1:14">
      <c r="A123" s="36">
        <f t="shared" si="1"/>
        <v>122</v>
      </c>
      <c r="B123" s="36"/>
      <c r="C123" s="36"/>
      <c r="D123" s="36"/>
      <c r="E123" s="81" t="s">
        <v>1052</v>
      </c>
      <c r="F123" s="52">
        <v>1003</v>
      </c>
      <c r="G123" s="42">
        <v>1909</v>
      </c>
      <c r="H123" s="42">
        <v>1910</v>
      </c>
      <c r="I123" s="36"/>
      <c r="J123" s="52"/>
      <c r="K123" s="40" t="s">
        <v>57</v>
      </c>
      <c r="L123" s="52" t="s">
        <v>556</v>
      </c>
      <c r="M123" s="3" t="s">
        <v>1221</v>
      </c>
      <c r="N123" s="35"/>
    </row>
    <row r="124" spans="1:14">
      <c r="A124" s="36">
        <f t="shared" si="1"/>
        <v>123</v>
      </c>
      <c r="B124" s="36"/>
      <c r="C124" s="36"/>
      <c r="D124" s="36"/>
      <c r="E124" s="3" t="s">
        <v>1114</v>
      </c>
      <c r="F124" s="52">
        <v>1007</v>
      </c>
      <c r="G124" s="42">
        <v>1909</v>
      </c>
      <c r="H124" s="42">
        <v>1910</v>
      </c>
      <c r="I124" s="36"/>
      <c r="J124" s="52"/>
      <c r="K124" s="40" t="s">
        <v>57</v>
      </c>
      <c r="L124" s="52" t="s">
        <v>556</v>
      </c>
      <c r="M124" s="3" t="s">
        <v>1222</v>
      </c>
      <c r="N124" s="35"/>
    </row>
    <row r="125" spans="1:14">
      <c r="A125" s="36">
        <f t="shared" si="1"/>
        <v>124</v>
      </c>
      <c r="B125" s="36"/>
      <c r="C125" s="36"/>
      <c r="D125" s="36"/>
      <c r="E125" s="3" t="s">
        <v>1115</v>
      </c>
      <c r="F125" s="52">
        <v>1008</v>
      </c>
      <c r="G125" s="42">
        <v>1909</v>
      </c>
      <c r="H125" s="42">
        <v>1910</v>
      </c>
      <c r="I125" s="36"/>
      <c r="J125" s="52"/>
      <c r="K125" s="40" t="s">
        <v>57</v>
      </c>
      <c r="L125" s="52" t="s">
        <v>556</v>
      </c>
      <c r="M125" s="3" t="s">
        <v>1223</v>
      </c>
      <c r="N125" s="35"/>
    </row>
    <row r="126" spans="1:14">
      <c r="A126" s="36">
        <f t="shared" si="1"/>
        <v>125</v>
      </c>
      <c r="B126" s="36"/>
      <c r="C126" s="36"/>
      <c r="D126" s="36"/>
      <c r="E126" s="3" t="s">
        <v>1116</v>
      </c>
      <c r="F126" s="52">
        <v>1009</v>
      </c>
      <c r="G126" s="42">
        <v>1909</v>
      </c>
      <c r="H126" s="42"/>
      <c r="I126" s="36"/>
      <c r="J126" s="52"/>
      <c r="K126" s="40" t="s">
        <v>57</v>
      </c>
      <c r="L126" s="52" t="s">
        <v>556</v>
      </c>
      <c r="M126" s="3"/>
      <c r="N126" s="35"/>
    </row>
    <row r="127" spans="1:14">
      <c r="A127" s="36">
        <f t="shared" si="1"/>
        <v>126</v>
      </c>
      <c r="B127" s="36"/>
      <c r="C127" s="36"/>
      <c r="D127" s="36"/>
      <c r="E127" s="3" t="s">
        <v>1116</v>
      </c>
      <c r="F127" s="52">
        <v>1010</v>
      </c>
      <c r="G127" s="42">
        <v>1909</v>
      </c>
      <c r="H127" s="42"/>
      <c r="I127" s="36"/>
      <c r="J127" s="52"/>
      <c r="K127" s="40" t="s">
        <v>57</v>
      </c>
      <c r="L127" s="52" t="s">
        <v>556</v>
      </c>
      <c r="M127" s="3"/>
      <c r="N127" s="35"/>
    </row>
    <row r="128" spans="1:14">
      <c r="A128" s="36">
        <f t="shared" si="1"/>
        <v>127</v>
      </c>
      <c r="B128" s="36"/>
      <c r="C128" s="36"/>
      <c r="D128" s="36"/>
      <c r="E128" s="3" t="s">
        <v>1117</v>
      </c>
      <c r="F128" s="52">
        <v>1011</v>
      </c>
      <c r="G128" s="42">
        <v>1909</v>
      </c>
      <c r="H128" s="42">
        <v>1913</v>
      </c>
      <c r="I128" s="36"/>
      <c r="J128" s="52"/>
      <c r="K128" s="40" t="s">
        <v>57</v>
      </c>
      <c r="L128" s="52" t="s">
        <v>556</v>
      </c>
      <c r="M128" s="81" t="s">
        <v>1224</v>
      </c>
      <c r="N128" s="35"/>
    </row>
    <row r="129" spans="1:14">
      <c r="A129" s="36">
        <f t="shared" si="1"/>
        <v>128</v>
      </c>
      <c r="B129" s="36"/>
      <c r="C129" s="36"/>
      <c r="D129" s="36"/>
      <c r="E129" s="3" t="s">
        <v>1117</v>
      </c>
      <c r="F129" s="52">
        <v>1012</v>
      </c>
      <c r="G129" s="42">
        <v>1909</v>
      </c>
      <c r="H129" s="42">
        <v>1914</v>
      </c>
      <c r="I129" s="36"/>
      <c r="J129" s="52"/>
      <c r="K129" s="40" t="s">
        <v>57</v>
      </c>
      <c r="L129" s="52" t="s">
        <v>556</v>
      </c>
      <c r="M129" s="83" t="s">
        <v>1225</v>
      </c>
      <c r="N129" s="35"/>
    </row>
    <row r="130" spans="1:14">
      <c r="A130" s="36">
        <f t="shared" si="1"/>
        <v>129</v>
      </c>
      <c r="B130" s="36"/>
      <c r="C130" s="36"/>
      <c r="D130" s="36"/>
      <c r="E130" s="3" t="s">
        <v>1117</v>
      </c>
      <c r="F130" s="52">
        <v>1013</v>
      </c>
      <c r="G130" s="42">
        <v>1909</v>
      </c>
      <c r="H130" s="42">
        <v>1915</v>
      </c>
      <c r="I130" s="36"/>
      <c r="J130" s="52"/>
      <c r="K130" s="40" t="s">
        <v>57</v>
      </c>
      <c r="L130" s="52" t="s">
        <v>556</v>
      </c>
      <c r="M130" s="83" t="s">
        <v>1226</v>
      </c>
      <c r="N130" s="35"/>
    </row>
    <row r="131" spans="1:14">
      <c r="A131" s="36">
        <f t="shared" si="1"/>
        <v>130</v>
      </c>
      <c r="B131" s="36"/>
      <c r="C131" s="36"/>
      <c r="D131" s="36"/>
      <c r="E131" s="3" t="s">
        <v>1118</v>
      </c>
      <c r="F131" s="52">
        <v>1014</v>
      </c>
      <c r="G131" s="42">
        <v>1909</v>
      </c>
      <c r="H131" s="42">
        <v>1910</v>
      </c>
      <c r="I131" s="36"/>
      <c r="J131" s="52"/>
      <c r="K131" s="40" t="s">
        <v>57</v>
      </c>
      <c r="L131" s="52" t="s">
        <v>556</v>
      </c>
      <c r="M131" s="83" t="s">
        <v>1227</v>
      </c>
      <c r="N131" s="35"/>
    </row>
    <row r="132" spans="1:14">
      <c r="A132" s="36">
        <f t="shared" ref="A132:A165" si="2">A131+1</f>
        <v>131</v>
      </c>
      <c r="B132" s="36"/>
      <c r="C132" s="36"/>
      <c r="D132" s="36"/>
      <c r="E132" s="3" t="s">
        <v>1119</v>
      </c>
      <c r="F132" s="52">
        <v>1014</v>
      </c>
      <c r="G132" s="42">
        <v>1909</v>
      </c>
      <c r="H132" s="42">
        <v>1909</v>
      </c>
      <c r="I132" s="36"/>
      <c r="J132" s="52"/>
      <c r="K132" s="40" t="s">
        <v>57</v>
      </c>
      <c r="L132" s="52" t="s">
        <v>556</v>
      </c>
      <c r="M132" s="3" t="s">
        <v>1228</v>
      </c>
      <c r="N132" s="35"/>
    </row>
    <row r="133" spans="1:14">
      <c r="A133" s="36">
        <f t="shared" si="2"/>
        <v>132</v>
      </c>
      <c r="B133" s="36"/>
      <c r="C133" s="36"/>
      <c r="D133" s="36"/>
      <c r="E133" s="3" t="s">
        <v>1120</v>
      </c>
      <c r="F133" s="52">
        <v>1014</v>
      </c>
      <c r="G133" s="42">
        <v>1909</v>
      </c>
      <c r="H133" s="42">
        <v>1910</v>
      </c>
      <c r="I133" s="36"/>
      <c r="J133" s="52"/>
      <c r="K133" s="40" t="s">
        <v>57</v>
      </c>
      <c r="L133" s="52" t="s">
        <v>552</v>
      </c>
      <c r="M133" s="3" t="s">
        <v>1229</v>
      </c>
      <c r="N133" s="35"/>
    </row>
    <row r="134" spans="1:14">
      <c r="A134" s="36">
        <f t="shared" si="2"/>
        <v>133</v>
      </c>
      <c r="B134" s="36"/>
      <c r="C134" s="36"/>
      <c r="D134" s="36"/>
      <c r="E134" s="3" t="s">
        <v>1121</v>
      </c>
      <c r="F134" s="52">
        <v>1015</v>
      </c>
      <c r="G134" s="42">
        <v>1909</v>
      </c>
      <c r="H134" s="42">
        <v>1910</v>
      </c>
      <c r="I134" s="36"/>
      <c r="J134" s="52"/>
      <c r="K134" s="40" t="s">
        <v>57</v>
      </c>
      <c r="L134" s="52" t="s">
        <v>556</v>
      </c>
      <c r="M134" s="3" t="s">
        <v>1230</v>
      </c>
      <c r="N134" s="35"/>
    </row>
    <row r="135" spans="1:14">
      <c r="A135" s="36">
        <f t="shared" si="2"/>
        <v>134</v>
      </c>
      <c r="B135" s="36"/>
      <c r="C135" s="36"/>
      <c r="D135" s="36"/>
      <c r="E135" s="3" t="s">
        <v>1122</v>
      </c>
      <c r="F135" s="52">
        <v>1018</v>
      </c>
      <c r="G135" s="42">
        <v>1909</v>
      </c>
      <c r="H135" s="42">
        <v>1909</v>
      </c>
      <c r="I135" s="36"/>
      <c r="J135" s="52"/>
      <c r="K135" s="40" t="s">
        <v>57</v>
      </c>
      <c r="L135" s="52" t="s">
        <v>556</v>
      </c>
      <c r="M135" s="3" t="s">
        <v>1231</v>
      </c>
      <c r="N135" s="35"/>
    </row>
    <row r="136" spans="1:14">
      <c r="A136" s="36">
        <f t="shared" si="2"/>
        <v>135</v>
      </c>
      <c r="B136" s="36"/>
      <c r="C136" s="36"/>
      <c r="D136" s="36"/>
      <c r="E136" s="3" t="s">
        <v>1123</v>
      </c>
      <c r="F136" s="52">
        <v>1019</v>
      </c>
      <c r="G136" s="42">
        <v>1909</v>
      </c>
      <c r="H136" s="42"/>
      <c r="I136" s="36"/>
      <c r="J136" s="52"/>
      <c r="K136" s="40" t="s">
        <v>57</v>
      </c>
      <c r="L136" s="52" t="s">
        <v>556</v>
      </c>
      <c r="M136" s="3"/>
      <c r="N136" s="35"/>
    </row>
    <row r="137" spans="1:14">
      <c r="A137" s="36">
        <f t="shared" si="2"/>
        <v>136</v>
      </c>
      <c r="B137" s="36"/>
      <c r="C137" s="36"/>
      <c r="D137" s="36"/>
      <c r="E137" s="3" t="s">
        <v>1124</v>
      </c>
      <c r="F137" s="52">
        <v>1019</v>
      </c>
      <c r="G137" s="42">
        <v>1909</v>
      </c>
      <c r="H137" s="42">
        <v>1911</v>
      </c>
      <c r="I137" s="36"/>
      <c r="J137" s="52"/>
      <c r="K137" s="40" t="s">
        <v>57</v>
      </c>
      <c r="L137" s="52" t="s">
        <v>556</v>
      </c>
      <c r="M137" s="3" t="s">
        <v>1232</v>
      </c>
      <c r="N137" s="35"/>
    </row>
    <row r="138" spans="1:14">
      <c r="A138" s="36">
        <f t="shared" si="2"/>
        <v>137</v>
      </c>
      <c r="B138" s="36"/>
      <c r="C138" s="36"/>
      <c r="D138" s="36"/>
      <c r="E138" s="3" t="s">
        <v>1124</v>
      </c>
      <c r="F138" s="52">
        <v>1020</v>
      </c>
      <c r="G138" s="42">
        <v>1909</v>
      </c>
      <c r="H138" s="42">
        <v>1911</v>
      </c>
      <c r="I138" s="36"/>
      <c r="J138" s="52"/>
      <c r="K138" s="40" t="s">
        <v>57</v>
      </c>
      <c r="L138" s="52" t="s">
        <v>556</v>
      </c>
      <c r="M138" s="3" t="s">
        <v>1233</v>
      </c>
      <c r="N138" s="35"/>
    </row>
    <row r="139" spans="1:14">
      <c r="A139" s="36">
        <f t="shared" si="2"/>
        <v>138</v>
      </c>
      <c r="B139" s="36"/>
      <c r="C139" s="36"/>
      <c r="D139" s="36"/>
      <c r="E139" s="81" t="s">
        <v>1125</v>
      </c>
      <c r="F139" s="52">
        <v>1021</v>
      </c>
      <c r="G139" s="42">
        <v>1909</v>
      </c>
      <c r="H139" s="42"/>
      <c r="I139" s="36"/>
      <c r="J139" s="52"/>
      <c r="K139" s="40" t="s">
        <v>57</v>
      </c>
      <c r="L139" s="52" t="s">
        <v>556</v>
      </c>
      <c r="M139" s="3"/>
      <c r="N139" s="35"/>
    </row>
    <row r="140" spans="1:14">
      <c r="A140" s="36">
        <f t="shared" si="2"/>
        <v>139</v>
      </c>
      <c r="B140" s="36"/>
      <c r="C140" s="36"/>
      <c r="D140" s="36"/>
      <c r="E140" s="81" t="s">
        <v>601</v>
      </c>
      <c r="F140" s="52">
        <v>2051</v>
      </c>
      <c r="G140" s="42">
        <v>1908</v>
      </c>
      <c r="H140" s="42">
        <v>1908</v>
      </c>
      <c r="I140" s="36"/>
      <c r="J140" s="52"/>
      <c r="K140" s="40" t="s">
        <v>57</v>
      </c>
      <c r="L140" s="52" t="s">
        <v>556</v>
      </c>
      <c r="M140" s="3" t="s">
        <v>1234</v>
      </c>
      <c r="N140" s="35"/>
    </row>
    <row r="141" spans="1:14">
      <c r="A141" s="36">
        <f t="shared" si="2"/>
        <v>140</v>
      </c>
      <c r="B141" s="36"/>
      <c r="C141" s="36"/>
      <c r="D141" s="36"/>
      <c r="E141" s="3" t="s">
        <v>1126</v>
      </c>
      <c r="F141" s="52">
        <v>2053</v>
      </c>
      <c r="G141" s="42">
        <v>1908</v>
      </c>
      <c r="H141" s="42">
        <v>1908</v>
      </c>
      <c r="I141" s="36"/>
      <c r="J141" s="52"/>
      <c r="K141" s="40" t="s">
        <v>57</v>
      </c>
      <c r="L141" s="52" t="s">
        <v>556</v>
      </c>
      <c r="M141" s="3" t="s">
        <v>1235</v>
      </c>
      <c r="N141" s="35"/>
    </row>
    <row r="142" spans="1:14">
      <c r="A142" s="36">
        <f t="shared" si="2"/>
        <v>141</v>
      </c>
      <c r="B142" s="36"/>
      <c r="C142" s="36"/>
      <c r="D142" s="36"/>
      <c r="E142" s="81" t="s">
        <v>1127</v>
      </c>
      <c r="F142" s="74">
        <v>3429</v>
      </c>
      <c r="G142" s="42">
        <v>1911</v>
      </c>
      <c r="H142" s="42"/>
      <c r="I142" s="36"/>
      <c r="J142" s="74"/>
      <c r="K142" s="40" t="s">
        <v>57</v>
      </c>
      <c r="L142" s="74" t="s">
        <v>556</v>
      </c>
      <c r="M142" s="81"/>
      <c r="N142" s="35"/>
    </row>
    <row r="143" spans="1:14">
      <c r="A143" s="36">
        <f t="shared" si="2"/>
        <v>142</v>
      </c>
      <c r="B143" s="36"/>
      <c r="C143" s="36"/>
      <c r="D143" s="36"/>
      <c r="E143" s="3" t="s">
        <v>1105</v>
      </c>
      <c r="F143" s="52">
        <v>3896</v>
      </c>
      <c r="G143" s="42">
        <v>1911</v>
      </c>
      <c r="H143" s="42"/>
      <c r="I143" s="36"/>
      <c r="J143" s="52"/>
      <c r="K143" s="40" t="s">
        <v>57</v>
      </c>
      <c r="L143" s="52" t="s">
        <v>556</v>
      </c>
      <c r="M143" s="3"/>
      <c r="N143" s="35"/>
    </row>
    <row r="144" spans="1:14">
      <c r="A144" s="36">
        <f t="shared" si="2"/>
        <v>143</v>
      </c>
      <c r="B144" s="36"/>
      <c r="C144" s="36"/>
      <c r="D144" s="36"/>
      <c r="E144" s="3" t="s">
        <v>1128</v>
      </c>
      <c r="F144" s="52">
        <v>3896</v>
      </c>
      <c r="G144" s="42">
        <v>1911</v>
      </c>
      <c r="H144" s="42">
        <v>1912</v>
      </c>
      <c r="I144" s="36"/>
      <c r="J144" s="52"/>
      <c r="K144" s="40" t="s">
        <v>57</v>
      </c>
      <c r="L144" s="52" t="s">
        <v>556</v>
      </c>
      <c r="M144" s="3" t="s">
        <v>1236</v>
      </c>
      <c r="N144" s="35"/>
    </row>
    <row r="145" spans="1:14">
      <c r="A145" s="36">
        <f t="shared" si="2"/>
        <v>144</v>
      </c>
      <c r="B145" s="36"/>
      <c r="C145" s="36"/>
      <c r="D145" s="36"/>
      <c r="E145" s="3" t="s">
        <v>1129</v>
      </c>
      <c r="F145" s="52">
        <v>3896</v>
      </c>
      <c r="G145" s="42">
        <v>1911</v>
      </c>
      <c r="H145" s="42"/>
      <c r="I145" s="36"/>
      <c r="J145" s="52"/>
      <c r="K145" s="40" t="s">
        <v>57</v>
      </c>
      <c r="L145" s="52" t="s">
        <v>556</v>
      </c>
      <c r="M145" s="3"/>
      <c r="N145" s="35"/>
    </row>
    <row r="146" spans="1:14">
      <c r="A146" s="36">
        <f t="shared" si="2"/>
        <v>145</v>
      </c>
      <c r="B146" s="36"/>
      <c r="C146" s="36"/>
      <c r="D146" s="36"/>
      <c r="E146" s="81" t="s">
        <v>1130</v>
      </c>
      <c r="F146" s="52">
        <v>4125</v>
      </c>
      <c r="G146" s="42">
        <v>1912</v>
      </c>
      <c r="H146" s="42"/>
      <c r="I146" s="36"/>
      <c r="J146" s="52"/>
      <c r="K146" s="40" t="s">
        <v>57</v>
      </c>
      <c r="L146" s="52" t="s">
        <v>556</v>
      </c>
      <c r="M146" s="3"/>
      <c r="N146" s="35"/>
    </row>
    <row r="147" spans="1:14">
      <c r="A147" s="36">
        <f t="shared" si="2"/>
        <v>146</v>
      </c>
      <c r="B147" s="36"/>
      <c r="C147" s="36"/>
      <c r="D147" s="36"/>
      <c r="E147" s="81" t="s">
        <v>1131</v>
      </c>
      <c r="F147" s="52">
        <v>4125</v>
      </c>
      <c r="G147" s="42">
        <v>1912</v>
      </c>
      <c r="H147" s="42"/>
      <c r="I147" s="36"/>
      <c r="J147" s="52"/>
      <c r="K147" s="40" t="s">
        <v>57</v>
      </c>
      <c r="L147" s="52" t="s">
        <v>556</v>
      </c>
      <c r="M147" s="3"/>
      <c r="N147" s="35"/>
    </row>
    <row r="148" spans="1:14">
      <c r="A148" s="36">
        <f t="shared" si="2"/>
        <v>147</v>
      </c>
      <c r="B148" s="36"/>
      <c r="C148" s="36"/>
      <c r="D148" s="36"/>
      <c r="E148" s="3" t="s">
        <v>1061</v>
      </c>
      <c r="F148" s="52">
        <v>4263</v>
      </c>
      <c r="G148" s="42">
        <v>1912</v>
      </c>
      <c r="H148" s="42"/>
      <c r="I148" s="36"/>
      <c r="J148" s="52"/>
      <c r="K148" s="40" t="s">
        <v>57</v>
      </c>
      <c r="L148" s="52" t="s">
        <v>556</v>
      </c>
      <c r="M148" s="3"/>
      <c r="N148" s="35"/>
    </row>
    <row r="149" spans="1:14">
      <c r="A149" s="36">
        <f t="shared" si="2"/>
        <v>148</v>
      </c>
      <c r="B149" s="36"/>
      <c r="C149" s="36"/>
      <c r="D149" s="36"/>
      <c r="E149" s="3" t="s">
        <v>1132</v>
      </c>
      <c r="F149" s="52">
        <v>4348</v>
      </c>
      <c r="G149" s="42">
        <v>1912</v>
      </c>
      <c r="H149" s="42">
        <v>1912</v>
      </c>
      <c r="I149" s="36"/>
      <c r="J149" s="52"/>
      <c r="K149" s="40" t="s">
        <v>57</v>
      </c>
      <c r="L149" s="52" t="s">
        <v>556</v>
      </c>
      <c r="M149" s="3" t="s">
        <v>1237</v>
      </c>
      <c r="N149" s="35"/>
    </row>
    <row r="150" spans="1:14">
      <c r="A150" s="36">
        <f t="shared" si="2"/>
        <v>149</v>
      </c>
      <c r="B150" s="36"/>
      <c r="C150" s="36"/>
      <c r="D150" s="36"/>
      <c r="E150" s="3" t="s">
        <v>1061</v>
      </c>
      <c r="F150" s="52">
        <v>4364</v>
      </c>
      <c r="G150" s="42">
        <v>1912</v>
      </c>
      <c r="H150" s="42"/>
      <c r="I150" s="36"/>
      <c r="J150" s="52"/>
      <c r="K150" s="40" t="s">
        <v>57</v>
      </c>
      <c r="L150" s="52" t="s">
        <v>556</v>
      </c>
      <c r="M150" s="3"/>
      <c r="N150" s="35"/>
    </row>
    <row r="151" spans="1:14">
      <c r="A151" s="36">
        <f t="shared" si="2"/>
        <v>150</v>
      </c>
      <c r="B151" s="36"/>
      <c r="C151" s="36"/>
      <c r="D151" s="36"/>
      <c r="E151" s="81" t="s">
        <v>1133</v>
      </c>
      <c r="F151" s="74">
        <v>4551</v>
      </c>
      <c r="G151" s="42">
        <v>1912</v>
      </c>
      <c r="H151" s="42"/>
      <c r="I151" s="36"/>
      <c r="J151" s="74"/>
      <c r="K151" s="40" t="s">
        <v>57</v>
      </c>
      <c r="L151" s="74" t="s">
        <v>556</v>
      </c>
      <c r="M151" s="81"/>
      <c r="N151" s="35"/>
    </row>
    <row r="152" spans="1:14">
      <c r="A152" s="36">
        <f t="shared" si="2"/>
        <v>151</v>
      </c>
      <c r="B152" s="36"/>
      <c r="C152" s="36"/>
      <c r="D152" s="36"/>
      <c r="E152" s="81" t="s">
        <v>1134</v>
      </c>
      <c r="F152" s="74">
        <v>4552</v>
      </c>
      <c r="G152" s="42">
        <v>1912</v>
      </c>
      <c r="H152" s="42">
        <v>1913</v>
      </c>
      <c r="I152" s="36"/>
      <c r="J152" s="74"/>
      <c r="K152" s="40" t="s">
        <v>57</v>
      </c>
      <c r="L152" s="74" t="s">
        <v>556</v>
      </c>
      <c r="M152" s="81" t="s">
        <v>1238</v>
      </c>
      <c r="N152" s="35"/>
    </row>
    <row r="153" spans="1:14">
      <c r="A153" s="36">
        <f t="shared" si="2"/>
        <v>152</v>
      </c>
      <c r="B153" s="36"/>
      <c r="C153" s="36"/>
      <c r="D153" s="36"/>
      <c r="E153" s="3" t="s">
        <v>1135</v>
      </c>
      <c r="F153" s="52">
        <v>123768</v>
      </c>
      <c r="G153" s="42" t="s">
        <v>1016</v>
      </c>
      <c r="H153" s="42"/>
      <c r="I153" s="36"/>
      <c r="J153" s="52" t="s">
        <v>1242</v>
      </c>
      <c r="K153" s="40" t="s">
        <v>57</v>
      </c>
      <c r="L153" s="52" t="s">
        <v>557</v>
      </c>
      <c r="M153" s="3"/>
      <c r="N153" s="35"/>
    </row>
    <row r="154" spans="1:14">
      <c r="A154" s="36">
        <f t="shared" si="2"/>
        <v>153</v>
      </c>
      <c r="B154" s="36"/>
      <c r="C154" s="36"/>
      <c r="D154" s="36"/>
      <c r="E154" s="3" t="s">
        <v>1136</v>
      </c>
      <c r="F154" s="52" t="s">
        <v>78</v>
      </c>
      <c r="G154" s="42" t="s">
        <v>1016</v>
      </c>
      <c r="H154" s="42">
        <v>1920</v>
      </c>
      <c r="I154" s="36"/>
      <c r="J154" s="52" t="s">
        <v>1242</v>
      </c>
      <c r="K154" s="40" t="s">
        <v>57</v>
      </c>
      <c r="L154" s="34" t="s">
        <v>553</v>
      </c>
      <c r="M154" s="3" t="s">
        <v>1239</v>
      </c>
      <c r="N154" s="35"/>
    </row>
    <row r="155" spans="1:14">
      <c r="A155" s="36">
        <f t="shared" si="2"/>
        <v>154</v>
      </c>
      <c r="B155" s="36"/>
      <c r="C155" s="36"/>
      <c r="D155" s="36"/>
      <c r="E155" s="3" t="s">
        <v>1137</v>
      </c>
      <c r="F155" s="52" t="s">
        <v>78</v>
      </c>
      <c r="G155" s="42" t="s">
        <v>1016</v>
      </c>
      <c r="H155" s="42">
        <v>1918</v>
      </c>
      <c r="I155" s="36"/>
      <c r="J155" s="52" t="s">
        <v>1242</v>
      </c>
      <c r="K155" s="40" t="s">
        <v>57</v>
      </c>
      <c r="L155" s="34" t="s">
        <v>556</v>
      </c>
      <c r="M155" s="3" t="s">
        <v>1240</v>
      </c>
      <c r="N155" s="35"/>
    </row>
    <row r="156" spans="1:14">
      <c r="A156" s="36">
        <f t="shared" si="2"/>
        <v>155</v>
      </c>
      <c r="B156" s="36"/>
      <c r="C156" s="36"/>
      <c r="D156" s="36"/>
      <c r="E156" s="3" t="s">
        <v>1138</v>
      </c>
      <c r="F156" s="34">
        <v>135081</v>
      </c>
      <c r="G156" s="42" t="s">
        <v>1016</v>
      </c>
      <c r="H156" s="42"/>
      <c r="I156" s="36"/>
      <c r="J156" s="52" t="s">
        <v>1242</v>
      </c>
      <c r="K156" s="40" t="s">
        <v>57</v>
      </c>
      <c r="L156" s="34" t="s">
        <v>553</v>
      </c>
      <c r="M156" s="3"/>
      <c r="N156" s="35"/>
    </row>
    <row r="157" spans="1:14">
      <c r="A157" s="36">
        <f t="shared" si="2"/>
        <v>156</v>
      </c>
      <c r="B157" s="36"/>
      <c r="C157" s="36"/>
      <c r="D157" s="36"/>
      <c r="E157" s="3" t="s">
        <v>1139</v>
      </c>
      <c r="F157" s="4">
        <v>136936</v>
      </c>
      <c r="G157" s="42" t="s">
        <v>1016</v>
      </c>
      <c r="H157" s="42"/>
      <c r="I157" s="36"/>
      <c r="J157" s="52" t="s">
        <v>1242</v>
      </c>
      <c r="K157" s="40" t="s">
        <v>57</v>
      </c>
      <c r="L157" s="34" t="s">
        <v>556</v>
      </c>
      <c r="M157" s="33"/>
      <c r="N157" s="35"/>
    </row>
    <row r="158" spans="1:14">
      <c r="A158" s="36">
        <f t="shared" si="2"/>
        <v>157</v>
      </c>
      <c r="B158" s="36"/>
      <c r="C158" s="36"/>
      <c r="D158" s="36"/>
      <c r="E158" s="3" t="s">
        <v>1048</v>
      </c>
      <c r="F158" s="4">
        <v>136939</v>
      </c>
      <c r="G158" s="42" t="s">
        <v>1016</v>
      </c>
      <c r="H158" s="42"/>
      <c r="I158" s="36"/>
      <c r="J158" s="52" t="s">
        <v>1242</v>
      </c>
      <c r="K158" s="40" t="s">
        <v>57</v>
      </c>
      <c r="L158" s="34" t="s">
        <v>556</v>
      </c>
      <c r="M158" s="33"/>
      <c r="N158" s="35"/>
    </row>
    <row r="159" spans="1:14">
      <c r="A159" s="36">
        <f t="shared" si="2"/>
        <v>158</v>
      </c>
      <c r="B159" s="36"/>
      <c r="C159" s="36"/>
      <c r="D159" s="36"/>
      <c r="E159" s="3" t="s">
        <v>1140</v>
      </c>
      <c r="F159" s="4">
        <v>136943</v>
      </c>
      <c r="G159" s="42" t="s">
        <v>1016</v>
      </c>
      <c r="H159" s="42"/>
      <c r="I159" s="36"/>
      <c r="J159" s="52" t="s">
        <v>1242</v>
      </c>
      <c r="K159" s="40" t="s">
        <v>57</v>
      </c>
      <c r="L159" s="34" t="s">
        <v>556</v>
      </c>
      <c r="M159" s="33"/>
      <c r="N159" s="35"/>
    </row>
    <row r="160" spans="1:14">
      <c r="A160" s="36">
        <f t="shared" si="2"/>
        <v>159</v>
      </c>
      <c r="B160" s="36"/>
      <c r="C160" s="36"/>
      <c r="D160" s="36"/>
      <c r="E160" s="3" t="s">
        <v>1660</v>
      </c>
      <c r="F160" s="4">
        <v>136950</v>
      </c>
      <c r="G160" s="42"/>
      <c r="H160" s="42"/>
      <c r="I160" s="36"/>
      <c r="J160" s="52"/>
      <c r="K160" s="40"/>
      <c r="L160" s="34"/>
      <c r="M160" s="33"/>
      <c r="N160" s="35"/>
    </row>
    <row r="161" spans="1:14">
      <c r="A161" s="36">
        <f t="shared" si="2"/>
        <v>160</v>
      </c>
      <c r="B161" s="36"/>
      <c r="C161" s="36"/>
      <c r="D161" s="36"/>
      <c r="E161" s="3" t="s">
        <v>1071</v>
      </c>
      <c r="F161" s="34">
        <v>147281</v>
      </c>
      <c r="G161" s="42" t="s">
        <v>1016</v>
      </c>
      <c r="H161" s="42"/>
      <c r="I161" s="36"/>
      <c r="J161" s="52" t="s">
        <v>1242</v>
      </c>
      <c r="K161" s="40" t="s">
        <v>57</v>
      </c>
      <c r="L161" s="34" t="s">
        <v>556</v>
      </c>
      <c r="M161" s="33"/>
      <c r="N161" s="35"/>
    </row>
    <row r="162" spans="1:14">
      <c r="A162" s="36">
        <f t="shared" si="2"/>
        <v>161</v>
      </c>
      <c r="B162" s="36"/>
      <c r="C162" s="36"/>
      <c r="D162" s="36"/>
      <c r="E162" s="3" t="s">
        <v>1141</v>
      </c>
      <c r="F162" s="34">
        <v>212192</v>
      </c>
      <c r="G162" s="42" t="s">
        <v>1016</v>
      </c>
      <c r="H162" s="42"/>
      <c r="I162" s="36"/>
      <c r="J162" s="52" t="s">
        <v>1242</v>
      </c>
      <c r="K162" s="40" t="s">
        <v>57</v>
      </c>
      <c r="L162" s="34" t="s">
        <v>556</v>
      </c>
      <c r="M162" s="33"/>
      <c r="N162" s="35"/>
    </row>
    <row r="163" spans="1:14">
      <c r="A163" s="36">
        <f t="shared" si="2"/>
        <v>162</v>
      </c>
      <c r="B163" s="36"/>
      <c r="C163" s="36"/>
      <c r="D163" s="36"/>
      <c r="E163" s="3" t="s">
        <v>1142</v>
      </c>
      <c r="F163" s="34">
        <v>212199</v>
      </c>
      <c r="G163" s="42" t="s">
        <v>1016</v>
      </c>
      <c r="H163" s="42"/>
      <c r="I163" s="36"/>
      <c r="J163" s="52" t="s">
        <v>1242</v>
      </c>
      <c r="K163" s="40" t="s">
        <v>57</v>
      </c>
      <c r="L163" s="34" t="s">
        <v>556</v>
      </c>
      <c r="M163" s="33"/>
      <c r="N163" s="35"/>
    </row>
    <row r="164" spans="1:14">
      <c r="A164" s="36">
        <f t="shared" si="2"/>
        <v>163</v>
      </c>
      <c r="B164" s="36"/>
      <c r="C164" s="36"/>
      <c r="D164" s="36"/>
      <c r="E164" s="3" t="s">
        <v>1143</v>
      </c>
      <c r="F164" s="34">
        <v>212201</v>
      </c>
      <c r="G164" s="42" t="s">
        <v>1016</v>
      </c>
      <c r="H164" s="42"/>
      <c r="I164" s="36"/>
      <c r="J164" s="52" t="s">
        <v>1242</v>
      </c>
      <c r="K164" s="40" t="s">
        <v>57</v>
      </c>
      <c r="L164" s="34" t="s">
        <v>556</v>
      </c>
      <c r="M164" s="33"/>
      <c r="N164" s="35"/>
    </row>
    <row r="165" spans="1:14">
      <c r="A165" s="36">
        <f t="shared" si="2"/>
        <v>164</v>
      </c>
      <c r="B165" s="36"/>
      <c r="C165" s="36"/>
      <c r="D165" s="36"/>
      <c r="E165" s="3" t="s">
        <v>1144</v>
      </c>
      <c r="F165" s="34" t="s">
        <v>1146</v>
      </c>
      <c r="G165" s="42" t="s">
        <v>1016</v>
      </c>
      <c r="H165" s="42">
        <v>1909</v>
      </c>
      <c r="I165" s="36"/>
      <c r="J165" s="34"/>
      <c r="K165" s="40" t="s">
        <v>57</v>
      </c>
      <c r="L165" s="34" t="s">
        <v>556</v>
      </c>
      <c r="M165" s="33" t="s">
        <v>1241</v>
      </c>
      <c r="N165" s="35"/>
    </row>
    <row r="166" spans="1:14">
      <c r="A166" s="36"/>
      <c r="B166" s="36"/>
      <c r="C166" s="36"/>
      <c r="D166" s="36"/>
      <c r="E166" s="39"/>
      <c r="F166" s="40"/>
      <c r="G166" s="36"/>
      <c r="H166" s="36"/>
      <c r="I166" s="36"/>
      <c r="J166" s="40"/>
      <c r="K166" s="40"/>
      <c r="L166" s="36"/>
      <c r="M166" s="41"/>
      <c r="N166" s="35"/>
    </row>
    <row r="167" spans="1:14">
      <c r="A167" s="36"/>
      <c r="B167" s="36"/>
      <c r="C167" s="36"/>
      <c r="D167" s="36"/>
      <c r="E167" s="79" t="s">
        <v>60</v>
      </c>
      <c r="F167" s="80">
        <f>SUBTOTAL(3,F2:F165)</f>
        <v>164</v>
      </c>
      <c r="G167" s="36"/>
      <c r="H167" s="36"/>
      <c r="I167" s="36"/>
      <c r="J167" s="36"/>
      <c r="K167" s="36"/>
      <c r="L167" s="36"/>
      <c r="M167" s="41"/>
      <c r="N167" s="35"/>
    </row>
    <row r="168" spans="1:14">
      <c r="A168" s="36"/>
      <c r="B168" s="36"/>
      <c r="C168" s="36"/>
      <c r="D168" s="36"/>
      <c r="E168" s="39"/>
      <c r="F168" s="36"/>
      <c r="G168" s="36"/>
      <c r="H168" s="36"/>
      <c r="I168" s="36"/>
      <c r="J168" s="36"/>
      <c r="K168" s="36"/>
      <c r="L168" s="36"/>
      <c r="M168" s="41"/>
      <c r="N168" s="35"/>
    </row>
    <row r="169" spans="1:14">
      <c r="F169" s="4"/>
      <c r="J169" s="4"/>
      <c r="K169" s="4"/>
    </row>
    <row r="170" spans="1:14">
      <c r="F170" s="4"/>
      <c r="J170" s="4"/>
      <c r="K170" s="4"/>
    </row>
    <row r="171" spans="1:14">
      <c r="F171" s="4"/>
      <c r="J171" s="4"/>
      <c r="K171" s="4"/>
    </row>
    <row r="172" spans="1:14">
      <c r="F172" s="4"/>
      <c r="J172" s="4"/>
      <c r="K172" s="4"/>
    </row>
  </sheetData>
  <autoFilter ref="A1:O172">
    <filterColumn colId="2"/>
    <filterColumn colId="3"/>
  </autoFilter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34"/>
  <sheetViews>
    <sheetView zoomScaleNormal="100" workbookViewId="0">
      <pane ySplit="1" topLeftCell="A2" activePane="bottomLeft" state="frozen"/>
      <selection pane="bottomLeft" activeCell="L1" sqref="L1"/>
    </sheetView>
  </sheetViews>
  <sheetFormatPr baseColWidth="10" defaultColWidth="11.42578125" defaultRowHeight="12"/>
  <cols>
    <col min="1" max="1" width="4" style="4" bestFit="1" customWidth="1"/>
    <col min="2" max="2" width="4" style="4" customWidth="1"/>
    <col min="3" max="3" width="42.42578125" style="8" customWidth="1"/>
    <col min="4" max="4" width="10" style="18" customWidth="1"/>
    <col min="5" max="5" width="7.42578125" style="18" customWidth="1"/>
    <col min="6" max="6" width="7.140625" style="18" customWidth="1"/>
    <col min="7" max="7" width="6" style="4" bestFit="1" customWidth="1"/>
    <col min="8" max="8" width="3.140625" style="4" bestFit="1" customWidth="1"/>
    <col min="9" max="9" width="4.42578125" style="18" customWidth="1"/>
    <col min="10" max="10" width="5" style="18" customWidth="1"/>
    <col min="11" max="11" width="7.140625" style="4" customWidth="1"/>
    <col min="12" max="12" width="28.28515625" style="6" customWidth="1"/>
    <col min="13" max="13" width="39.42578125" style="3" customWidth="1"/>
    <col min="14" max="14" width="22.28515625" style="3" customWidth="1"/>
    <col min="15" max="16384" width="11.42578125" style="3"/>
  </cols>
  <sheetData>
    <row r="1" spans="1:14" ht="60">
      <c r="A1" s="46" t="s">
        <v>50</v>
      </c>
      <c r="B1" s="46" t="s">
        <v>61</v>
      </c>
      <c r="C1" s="32" t="s">
        <v>1254</v>
      </c>
      <c r="D1" s="54" t="s">
        <v>25</v>
      </c>
      <c r="E1" s="54" t="s">
        <v>1434</v>
      </c>
      <c r="F1" s="44" t="s">
        <v>24</v>
      </c>
      <c r="G1" s="44" t="s">
        <v>51</v>
      </c>
      <c r="H1" s="45" t="s">
        <v>49</v>
      </c>
      <c r="I1" s="43" t="s">
        <v>566</v>
      </c>
      <c r="J1" s="43" t="s">
        <v>55</v>
      </c>
      <c r="K1" s="43" t="s">
        <v>549</v>
      </c>
      <c r="L1" s="38" t="s">
        <v>571</v>
      </c>
      <c r="M1" s="38" t="s">
        <v>58</v>
      </c>
      <c r="N1" s="38" t="s">
        <v>59</v>
      </c>
    </row>
    <row r="2" spans="1:14" ht="12.75">
      <c r="A2" s="36">
        <v>1</v>
      </c>
      <c r="B2" s="36"/>
      <c r="C2" t="s">
        <v>1255</v>
      </c>
      <c r="D2" s="48" t="s">
        <v>1256</v>
      </c>
      <c r="E2" s="48"/>
      <c r="F2" s="48">
        <v>1908</v>
      </c>
      <c r="G2" s="40"/>
      <c r="H2" s="40"/>
      <c r="I2" s="40"/>
      <c r="J2" s="40" t="s">
        <v>57</v>
      </c>
      <c r="K2" s="48" t="s">
        <v>559</v>
      </c>
      <c r="L2"/>
      <c r="M2" s="35"/>
    </row>
    <row r="3" spans="1:14" ht="12.75">
      <c r="A3" s="36">
        <f>A2+1</f>
        <v>2</v>
      </c>
      <c r="B3" s="36"/>
      <c r="C3" s="84" t="s">
        <v>1257</v>
      </c>
      <c r="D3" s="85">
        <v>8</v>
      </c>
      <c r="E3" s="85">
        <v>1681</v>
      </c>
      <c r="F3" s="48">
        <v>1908</v>
      </c>
      <c r="G3" s="40" t="s">
        <v>1005</v>
      </c>
      <c r="H3" s="40"/>
      <c r="I3" s="40"/>
      <c r="J3" s="40" t="s">
        <v>57</v>
      </c>
      <c r="K3" s="85" t="s">
        <v>557</v>
      </c>
      <c r="L3" s="84" t="s">
        <v>1378</v>
      </c>
      <c r="M3" s="35"/>
    </row>
    <row r="4" spans="1:14" ht="12.75">
      <c r="A4" s="36">
        <f t="shared" ref="A4:A67" si="0">A3+1</f>
        <v>3</v>
      </c>
      <c r="B4" s="36"/>
      <c r="C4" s="84" t="s">
        <v>1258</v>
      </c>
      <c r="D4" s="85">
        <v>8</v>
      </c>
      <c r="E4" s="85"/>
      <c r="F4" s="48">
        <v>1908</v>
      </c>
      <c r="G4" s="40" t="s">
        <v>1008</v>
      </c>
      <c r="H4" s="40"/>
      <c r="I4" s="40"/>
      <c r="J4" s="40" t="s">
        <v>57</v>
      </c>
      <c r="K4" s="85" t="s">
        <v>556</v>
      </c>
      <c r="L4" s="84" t="s">
        <v>1379</v>
      </c>
      <c r="M4" s="35"/>
    </row>
    <row r="5" spans="1:14" ht="12.75">
      <c r="A5" s="36">
        <f t="shared" si="0"/>
        <v>4</v>
      </c>
      <c r="B5" s="36"/>
      <c r="C5" s="47" t="s">
        <v>1259</v>
      </c>
      <c r="D5" s="85">
        <v>9</v>
      </c>
      <c r="E5" s="85"/>
      <c r="F5" s="48">
        <v>1908</v>
      </c>
      <c r="G5" s="40"/>
      <c r="H5" s="40"/>
      <c r="I5" s="40"/>
      <c r="J5" s="40" t="s">
        <v>57</v>
      </c>
      <c r="K5" s="85" t="s">
        <v>556</v>
      </c>
      <c r="L5" s="84"/>
      <c r="M5" s="35"/>
    </row>
    <row r="6" spans="1:14" ht="12.75">
      <c r="A6" s="36">
        <f t="shared" si="0"/>
        <v>5</v>
      </c>
      <c r="B6" s="36"/>
      <c r="C6" s="47" t="s">
        <v>1260</v>
      </c>
      <c r="D6" s="85">
        <v>10</v>
      </c>
      <c r="E6" s="85"/>
      <c r="F6" s="48">
        <v>1908</v>
      </c>
      <c r="G6" s="40"/>
      <c r="H6" s="40"/>
      <c r="I6" s="40"/>
      <c r="J6" s="40" t="s">
        <v>57</v>
      </c>
      <c r="K6" s="85" t="s">
        <v>556</v>
      </c>
      <c r="L6" s="84"/>
      <c r="M6" s="35"/>
    </row>
    <row r="7" spans="1:14" ht="12.75">
      <c r="A7" s="36">
        <f t="shared" si="0"/>
        <v>6</v>
      </c>
      <c r="B7" s="36"/>
      <c r="C7" s="47" t="s">
        <v>1261</v>
      </c>
      <c r="D7" s="85" t="s">
        <v>1262</v>
      </c>
      <c r="E7" s="85"/>
      <c r="F7" s="48">
        <v>1908</v>
      </c>
      <c r="G7" s="40" t="s">
        <v>1008</v>
      </c>
      <c r="H7" s="40"/>
      <c r="I7" s="40"/>
      <c r="J7" s="40" t="s">
        <v>57</v>
      </c>
      <c r="K7" s="85" t="s">
        <v>559</v>
      </c>
      <c r="L7" s="84" t="s">
        <v>1380</v>
      </c>
      <c r="M7" s="35"/>
    </row>
    <row r="8" spans="1:14" ht="12.75">
      <c r="A8" s="36">
        <f t="shared" si="0"/>
        <v>7</v>
      </c>
      <c r="B8" s="36"/>
      <c r="C8" s="47" t="s">
        <v>1574</v>
      </c>
      <c r="D8" s="86" t="s">
        <v>1262</v>
      </c>
      <c r="E8" s="85"/>
      <c r="F8" s="48">
        <v>1908</v>
      </c>
      <c r="G8" s="40"/>
      <c r="H8" s="40"/>
      <c r="I8" s="40"/>
      <c r="J8" s="40" t="s">
        <v>57</v>
      </c>
      <c r="K8" s="85" t="s">
        <v>556</v>
      </c>
      <c r="L8" s="84"/>
      <c r="M8" s="35" t="s">
        <v>54</v>
      </c>
    </row>
    <row r="9" spans="1:14" ht="12.75">
      <c r="A9" s="36">
        <f t="shared" si="0"/>
        <v>8</v>
      </c>
      <c r="B9" s="36"/>
      <c r="C9" s="47" t="s">
        <v>1573</v>
      </c>
      <c r="D9" s="85">
        <v>12</v>
      </c>
      <c r="E9" s="85">
        <v>1980</v>
      </c>
      <c r="F9" s="48">
        <v>1908</v>
      </c>
      <c r="G9" s="40"/>
      <c r="H9" s="40"/>
      <c r="I9" s="40"/>
      <c r="J9" s="40" t="s">
        <v>57</v>
      </c>
      <c r="K9" s="85" t="s">
        <v>557</v>
      </c>
      <c r="L9" s="84"/>
      <c r="M9" s="35"/>
    </row>
    <row r="10" spans="1:14" ht="12.75">
      <c r="A10" s="36">
        <f t="shared" si="0"/>
        <v>9</v>
      </c>
      <c r="B10" s="36"/>
      <c r="C10" s="47" t="s">
        <v>1263</v>
      </c>
      <c r="D10" s="85">
        <v>14</v>
      </c>
      <c r="E10" s="85"/>
      <c r="F10" s="48">
        <v>1908</v>
      </c>
      <c r="G10" s="40"/>
      <c r="H10" s="40"/>
      <c r="I10" s="40"/>
      <c r="J10" s="40" t="s">
        <v>57</v>
      </c>
      <c r="K10" s="85" t="s">
        <v>556</v>
      </c>
      <c r="L10" s="84"/>
      <c r="M10" s="35"/>
    </row>
    <row r="11" spans="1:14" ht="12.75">
      <c r="A11" s="36">
        <f t="shared" si="0"/>
        <v>10</v>
      </c>
      <c r="B11" s="36"/>
      <c r="C11" s="47" t="s">
        <v>1263</v>
      </c>
      <c r="D11" s="85">
        <v>15</v>
      </c>
      <c r="E11" s="85"/>
      <c r="F11" s="48">
        <v>1908</v>
      </c>
      <c r="G11" s="40"/>
      <c r="H11" s="40"/>
      <c r="I11" s="40"/>
      <c r="J11" s="40" t="s">
        <v>57</v>
      </c>
      <c r="K11" s="85" t="s">
        <v>556</v>
      </c>
      <c r="L11" s="84"/>
      <c r="M11" s="35"/>
    </row>
    <row r="12" spans="1:14" ht="12.75">
      <c r="A12" s="36">
        <f t="shared" si="0"/>
        <v>11</v>
      </c>
      <c r="B12" s="36"/>
      <c r="C12" s="47" t="s">
        <v>1264</v>
      </c>
      <c r="D12" s="85" t="s">
        <v>1265</v>
      </c>
      <c r="E12" s="85"/>
      <c r="F12" s="48">
        <v>1908</v>
      </c>
      <c r="G12" s="40"/>
      <c r="H12" s="40"/>
      <c r="I12" s="40"/>
      <c r="J12" s="40" t="s">
        <v>57</v>
      </c>
      <c r="K12" s="85" t="s">
        <v>906</v>
      </c>
      <c r="L12" s="84"/>
      <c r="M12" s="35"/>
    </row>
    <row r="13" spans="1:14" ht="12.75">
      <c r="A13" s="36">
        <f t="shared" si="0"/>
        <v>12</v>
      </c>
      <c r="B13" s="36"/>
      <c r="C13" s="47" t="s">
        <v>1266</v>
      </c>
      <c r="D13" s="85">
        <v>30</v>
      </c>
      <c r="E13" s="85"/>
      <c r="F13" s="48">
        <v>1908</v>
      </c>
      <c r="G13" s="40"/>
      <c r="H13" s="40"/>
      <c r="I13" s="40"/>
      <c r="J13" s="40" t="s">
        <v>57</v>
      </c>
      <c r="K13" s="85" t="s">
        <v>906</v>
      </c>
      <c r="L13" s="84"/>
      <c r="M13" s="35"/>
    </row>
    <row r="14" spans="1:14" ht="12.75">
      <c r="A14" s="36">
        <f t="shared" si="0"/>
        <v>13</v>
      </c>
      <c r="B14" s="36"/>
      <c r="C14" s="47" t="s">
        <v>1267</v>
      </c>
      <c r="D14" s="85" t="s">
        <v>1268</v>
      </c>
      <c r="E14" s="85"/>
      <c r="F14" s="48">
        <v>1908</v>
      </c>
      <c r="G14" s="40"/>
      <c r="H14" s="40"/>
      <c r="I14" s="40"/>
      <c r="J14" s="40" t="s">
        <v>57</v>
      </c>
      <c r="K14" s="85" t="s">
        <v>906</v>
      </c>
      <c r="L14" s="84"/>
      <c r="M14" s="35"/>
    </row>
    <row r="15" spans="1:14" ht="12.75">
      <c r="A15" s="36">
        <f t="shared" si="0"/>
        <v>14</v>
      </c>
      <c r="B15" s="36"/>
      <c r="C15" s="47" t="s">
        <v>1269</v>
      </c>
      <c r="D15" s="85">
        <v>38</v>
      </c>
      <c r="E15" s="85"/>
      <c r="F15" s="48">
        <v>1908</v>
      </c>
      <c r="G15" s="40" t="s">
        <v>1004</v>
      </c>
      <c r="H15" s="40"/>
      <c r="I15" s="40"/>
      <c r="J15" s="40" t="s">
        <v>57</v>
      </c>
      <c r="K15" s="85" t="s">
        <v>552</v>
      </c>
      <c r="L15" s="84" t="s">
        <v>1381</v>
      </c>
      <c r="M15" s="35"/>
    </row>
    <row r="16" spans="1:14" ht="12.75">
      <c r="A16" s="36">
        <f t="shared" si="0"/>
        <v>15</v>
      </c>
      <c r="B16" s="36"/>
      <c r="C16" s="47" t="s">
        <v>1270</v>
      </c>
      <c r="D16" s="85">
        <v>51</v>
      </c>
      <c r="E16" s="85"/>
      <c r="F16" s="48">
        <v>1908</v>
      </c>
      <c r="G16" s="40" t="s">
        <v>998</v>
      </c>
      <c r="H16" s="40"/>
      <c r="I16" s="40"/>
      <c r="J16" s="40" t="s">
        <v>57</v>
      </c>
      <c r="K16" s="85" t="s">
        <v>552</v>
      </c>
      <c r="L16" s="84" t="s">
        <v>1382</v>
      </c>
      <c r="M16" s="35"/>
    </row>
    <row r="17" spans="1:13" ht="12.75">
      <c r="A17" s="36">
        <f t="shared" si="0"/>
        <v>16</v>
      </c>
      <c r="B17" s="36"/>
      <c r="C17" s="47" t="s">
        <v>1271</v>
      </c>
      <c r="D17" s="85">
        <v>70</v>
      </c>
      <c r="E17" s="85"/>
      <c r="F17" s="48">
        <v>1908</v>
      </c>
      <c r="G17" s="40" t="s">
        <v>998</v>
      </c>
      <c r="H17" s="40"/>
      <c r="I17" s="40"/>
      <c r="J17" s="40" t="s">
        <v>57</v>
      </c>
      <c r="K17" s="85" t="s">
        <v>559</v>
      </c>
      <c r="L17" s="84" t="s">
        <v>1383</v>
      </c>
      <c r="M17" s="35"/>
    </row>
    <row r="18" spans="1:13" ht="12.75">
      <c r="A18" s="36">
        <f t="shared" si="0"/>
        <v>17</v>
      </c>
      <c r="B18" s="36"/>
      <c r="C18" s="47" t="s">
        <v>1272</v>
      </c>
      <c r="D18" s="85" t="s">
        <v>1273</v>
      </c>
      <c r="E18" s="85"/>
      <c r="F18" s="48">
        <v>1908</v>
      </c>
      <c r="G18" s="40"/>
      <c r="H18" s="40"/>
      <c r="I18" s="40"/>
      <c r="J18" s="40" t="s">
        <v>57</v>
      </c>
      <c r="K18" s="85" t="s">
        <v>559</v>
      </c>
      <c r="L18" s="84"/>
      <c r="M18" s="35"/>
    </row>
    <row r="19" spans="1:13" ht="12.75">
      <c r="A19" s="36">
        <f t="shared" si="0"/>
        <v>18</v>
      </c>
      <c r="B19" s="36"/>
      <c r="C19" s="47" t="s">
        <v>1274</v>
      </c>
      <c r="D19" s="85">
        <v>100</v>
      </c>
      <c r="E19" s="85"/>
      <c r="F19" s="48">
        <v>1908</v>
      </c>
      <c r="G19" s="40"/>
      <c r="H19" s="40"/>
      <c r="I19" s="40"/>
      <c r="J19" s="40" t="s">
        <v>57</v>
      </c>
      <c r="K19" s="85" t="s">
        <v>559</v>
      </c>
      <c r="L19" s="84"/>
      <c r="M19" s="35"/>
    </row>
    <row r="20" spans="1:13" ht="12.75">
      <c r="A20" s="36">
        <f t="shared" si="0"/>
        <v>19</v>
      </c>
      <c r="B20" s="36"/>
      <c r="C20" s="47" t="s">
        <v>1275</v>
      </c>
      <c r="D20" s="85">
        <v>120</v>
      </c>
      <c r="E20" s="85"/>
      <c r="F20" s="48">
        <v>1908</v>
      </c>
      <c r="G20" s="40" t="s">
        <v>1001</v>
      </c>
      <c r="H20" s="40"/>
      <c r="I20" s="40"/>
      <c r="J20" s="40" t="s">
        <v>57</v>
      </c>
      <c r="K20" s="85" t="s">
        <v>560</v>
      </c>
      <c r="L20" s="84" t="s">
        <v>1384</v>
      </c>
      <c r="M20" s="35"/>
    </row>
    <row r="21" spans="1:13" ht="12.75">
      <c r="A21" s="36">
        <f t="shared" si="0"/>
        <v>20</v>
      </c>
      <c r="B21" s="36"/>
      <c r="C21" s="47" t="s">
        <v>1276</v>
      </c>
      <c r="D21" s="85">
        <v>128</v>
      </c>
      <c r="E21" s="85"/>
      <c r="F21" s="48">
        <v>1908</v>
      </c>
      <c r="G21" s="40"/>
      <c r="H21" s="40"/>
      <c r="I21" s="40"/>
      <c r="J21" s="40" t="s">
        <v>57</v>
      </c>
      <c r="K21" s="85" t="s">
        <v>559</v>
      </c>
      <c r="L21" s="84"/>
      <c r="M21" s="35"/>
    </row>
    <row r="22" spans="1:13" ht="12.75">
      <c r="A22" s="36">
        <f t="shared" si="0"/>
        <v>21</v>
      </c>
      <c r="B22" s="36"/>
      <c r="C22" s="47" t="s">
        <v>1277</v>
      </c>
      <c r="D22" s="85">
        <v>148</v>
      </c>
      <c r="E22" s="85"/>
      <c r="F22" s="48">
        <v>1908</v>
      </c>
      <c r="G22" s="40"/>
      <c r="H22" s="40"/>
      <c r="I22" s="40"/>
      <c r="J22" s="40" t="s">
        <v>57</v>
      </c>
      <c r="K22" s="85" t="s">
        <v>906</v>
      </c>
      <c r="L22" s="84"/>
      <c r="M22" s="35"/>
    </row>
    <row r="23" spans="1:13" ht="12.75">
      <c r="A23" s="36">
        <f t="shared" si="0"/>
        <v>22</v>
      </c>
      <c r="B23" s="36"/>
      <c r="C23" s="47" t="s">
        <v>1278</v>
      </c>
      <c r="D23" s="85">
        <v>164</v>
      </c>
      <c r="E23" s="85"/>
      <c r="F23" s="85">
        <v>1909</v>
      </c>
      <c r="G23" s="40" t="s">
        <v>997</v>
      </c>
      <c r="H23" s="40"/>
      <c r="I23" s="40"/>
      <c r="J23" s="40" t="s">
        <v>57</v>
      </c>
      <c r="K23" s="85" t="s">
        <v>906</v>
      </c>
      <c r="L23" s="84" t="s">
        <v>1385</v>
      </c>
      <c r="M23" s="35"/>
    </row>
    <row r="24" spans="1:13" ht="12.75">
      <c r="A24" s="36">
        <f t="shared" si="0"/>
        <v>23</v>
      </c>
      <c r="B24" s="36"/>
      <c r="C24" s="47" t="s">
        <v>1279</v>
      </c>
      <c r="D24" s="85">
        <v>176</v>
      </c>
      <c r="E24" s="85">
        <v>1891</v>
      </c>
      <c r="F24" s="85">
        <v>1909</v>
      </c>
      <c r="G24" s="40"/>
      <c r="H24" s="40"/>
      <c r="I24" s="40"/>
      <c r="J24" s="40" t="s">
        <v>57</v>
      </c>
      <c r="K24" s="85" t="s">
        <v>557</v>
      </c>
      <c r="L24" s="84"/>
      <c r="M24" s="35"/>
    </row>
    <row r="25" spans="1:13" ht="12.75">
      <c r="A25" s="36">
        <f t="shared" si="0"/>
        <v>24</v>
      </c>
      <c r="B25" s="36"/>
      <c r="C25" s="47" t="s">
        <v>1280</v>
      </c>
      <c r="D25" s="85">
        <v>178</v>
      </c>
      <c r="E25" s="85"/>
      <c r="F25" s="85">
        <v>1909</v>
      </c>
      <c r="G25" s="40"/>
      <c r="H25" s="40"/>
      <c r="I25" s="40"/>
      <c r="J25" s="40" t="s">
        <v>57</v>
      </c>
      <c r="K25" s="85" t="s">
        <v>1431</v>
      </c>
      <c r="L25" s="84"/>
      <c r="M25" s="35"/>
    </row>
    <row r="26" spans="1:13" ht="12.75">
      <c r="A26" s="36">
        <f t="shared" si="0"/>
        <v>25</v>
      </c>
      <c r="B26" s="36"/>
      <c r="C26" s="47" t="s">
        <v>1281</v>
      </c>
      <c r="D26" s="85">
        <v>179</v>
      </c>
      <c r="E26" s="85"/>
      <c r="F26" s="85">
        <v>1909</v>
      </c>
      <c r="G26" s="40" t="s">
        <v>998</v>
      </c>
      <c r="H26" s="40"/>
      <c r="I26" s="40"/>
      <c r="J26" s="40" t="s">
        <v>57</v>
      </c>
      <c r="K26" s="85" t="s">
        <v>1431</v>
      </c>
      <c r="L26" s="84" t="s">
        <v>1386</v>
      </c>
      <c r="M26" s="35"/>
    </row>
    <row r="27" spans="1:13" ht="12.75">
      <c r="A27" s="36">
        <f t="shared" si="0"/>
        <v>26</v>
      </c>
      <c r="B27" s="36"/>
      <c r="C27" s="47" t="s">
        <v>1282</v>
      </c>
      <c r="D27" s="85">
        <v>189</v>
      </c>
      <c r="E27" s="85"/>
      <c r="F27" s="85">
        <v>1909</v>
      </c>
      <c r="G27" s="40" t="s">
        <v>999</v>
      </c>
      <c r="H27" s="40"/>
      <c r="I27" s="40"/>
      <c r="J27" s="40" t="s">
        <v>57</v>
      </c>
      <c r="K27" s="85" t="s">
        <v>558</v>
      </c>
      <c r="L27" s="84" t="s">
        <v>1387</v>
      </c>
      <c r="M27" s="35"/>
    </row>
    <row r="28" spans="1:13" ht="12.75">
      <c r="A28" s="36">
        <f t="shared" si="0"/>
        <v>27</v>
      </c>
      <c r="B28" s="36"/>
      <c r="C28" s="47" t="s">
        <v>1283</v>
      </c>
      <c r="D28" s="87">
        <v>193</v>
      </c>
      <c r="E28" s="87">
        <v>1975</v>
      </c>
      <c r="F28" s="85">
        <v>1909</v>
      </c>
      <c r="G28" s="40" t="s">
        <v>1015</v>
      </c>
      <c r="H28" s="40"/>
      <c r="I28" s="40"/>
      <c r="J28" s="40" t="s">
        <v>57</v>
      </c>
      <c r="K28" s="87" t="s">
        <v>557</v>
      </c>
      <c r="L28" s="89" t="s">
        <v>1388</v>
      </c>
      <c r="M28" s="35"/>
    </row>
    <row r="29" spans="1:13" ht="12.75">
      <c r="A29" s="36">
        <f t="shared" si="0"/>
        <v>28</v>
      </c>
      <c r="B29" s="36"/>
      <c r="C29" s="47" t="s">
        <v>1284</v>
      </c>
      <c r="D29" s="85">
        <v>214</v>
      </c>
      <c r="E29" s="85"/>
      <c r="F29" s="85">
        <v>1909</v>
      </c>
      <c r="G29" s="40" t="s">
        <v>1004</v>
      </c>
      <c r="H29" s="40"/>
      <c r="I29" s="40"/>
      <c r="J29" s="40" t="s">
        <v>57</v>
      </c>
      <c r="K29" s="85" t="s">
        <v>906</v>
      </c>
      <c r="L29" s="84" t="s">
        <v>1389</v>
      </c>
      <c r="M29" s="35"/>
    </row>
    <row r="30" spans="1:13" ht="12.75">
      <c r="A30" s="36">
        <f t="shared" si="0"/>
        <v>29</v>
      </c>
      <c r="B30" s="36"/>
      <c r="C30" s="47" t="s">
        <v>1285</v>
      </c>
      <c r="D30" s="85">
        <v>215</v>
      </c>
      <c r="E30" s="85">
        <v>1981</v>
      </c>
      <c r="F30" s="85">
        <v>1909</v>
      </c>
      <c r="G30" s="40" t="s">
        <v>999</v>
      </c>
      <c r="H30" s="40"/>
      <c r="I30" s="40"/>
      <c r="J30" s="40" t="s">
        <v>57</v>
      </c>
      <c r="K30" s="85" t="s">
        <v>558</v>
      </c>
      <c r="L30" s="84" t="s">
        <v>1390</v>
      </c>
      <c r="M30" s="35"/>
    </row>
    <row r="31" spans="1:13" ht="12.75">
      <c r="A31" s="36">
        <f t="shared" si="0"/>
        <v>30</v>
      </c>
      <c r="B31" s="36"/>
      <c r="C31" s="47" t="s">
        <v>1286</v>
      </c>
      <c r="D31" s="85">
        <v>217</v>
      </c>
      <c r="E31" s="85"/>
      <c r="F31" s="85">
        <v>1909</v>
      </c>
      <c r="G31" s="40" t="s">
        <v>1009</v>
      </c>
      <c r="H31" s="40"/>
      <c r="I31" s="40"/>
      <c r="J31" s="40" t="s">
        <v>57</v>
      </c>
      <c r="K31" s="85" t="s">
        <v>563</v>
      </c>
      <c r="L31" s="84" t="s">
        <v>1391</v>
      </c>
      <c r="M31" s="35"/>
    </row>
    <row r="32" spans="1:13" ht="12.75">
      <c r="A32" s="36">
        <f t="shared" si="0"/>
        <v>31</v>
      </c>
      <c r="B32" s="36"/>
      <c r="C32" s="47" t="s">
        <v>1287</v>
      </c>
      <c r="D32" s="85">
        <v>218</v>
      </c>
      <c r="E32" s="85"/>
      <c r="F32" s="85">
        <v>1909</v>
      </c>
      <c r="G32" s="40" t="s">
        <v>998</v>
      </c>
      <c r="H32" s="40"/>
      <c r="I32" s="40"/>
      <c r="J32" s="40" t="s">
        <v>57</v>
      </c>
      <c r="K32" s="85" t="s">
        <v>1431</v>
      </c>
      <c r="L32" s="84" t="s">
        <v>1392</v>
      </c>
      <c r="M32" s="35"/>
    </row>
    <row r="33" spans="1:13" ht="12.75">
      <c r="A33" s="36">
        <f t="shared" si="0"/>
        <v>32</v>
      </c>
      <c r="B33" s="36"/>
      <c r="C33" s="47" t="s">
        <v>1288</v>
      </c>
      <c r="D33" s="85">
        <v>232</v>
      </c>
      <c r="E33" s="85"/>
      <c r="F33" s="85">
        <v>1909</v>
      </c>
      <c r="G33" s="40"/>
      <c r="H33" s="40"/>
      <c r="I33" s="40"/>
      <c r="J33" s="40" t="s">
        <v>57</v>
      </c>
      <c r="K33" s="85" t="s">
        <v>558</v>
      </c>
      <c r="L33" s="84"/>
      <c r="M33" s="35"/>
    </row>
    <row r="34" spans="1:13" ht="12.75">
      <c r="A34" s="36">
        <f t="shared" si="0"/>
        <v>33</v>
      </c>
      <c r="B34" s="36"/>
      <c r="C34" s="47" t="s">
        <v>1289</v>
      </c>
      <c r="D34" s="85">
        <v>233</v>
      </c>
      <c r="E34" s="85"/>
      <c r="F34" s="85">
        <v>1909</v>
      </c>
      <c r="G34" s="40"/>
      <c r="H34" s="40"/>
      <c r="I34" s="40"/>
      <c r="J34" s="40" t="s">
        <v>57</v>
      </c>
      <c r="K34" s="85" t="s">
        <v>558</v>
      </c>
      <c r="L34" s="84"/>
      <c r="M34" s="35"/>
    </row>
    <row r="35" spans="1:13" ht="12.75">
      <c r="A35" s="36">
        <f t="shared" si="0"/>
        <v>34</v>
      </c>
      <c r="B35" s="36"/>
      <c r="C35" s="47" t="s">
        <v>1290</v>
      </c>
      <c r="D35" s="85" t="s">
        <v>1291</v>
      </c>
      <c r="E35" s="85"/>
      <c r="F35" s="85">
        <v>1909</v>
      </c>
      <c r="G35" s="40"/>
      <c r="H35" s="40"/>
      <c r="I35" s="40"/>
      <c r="J35" s="40" t="s">
        <v>57</v>
      </c>
      <c r="K35" s="85" t="s">
        <v>92</v>
      </c>
      <c r="L35" s="84"/>
      <c r="M35" s="35"/>
    </row>
    <row r="36" spans="1:13" ht="12.75">
      <c r="A36" s="36">
        <f t="shared" si="0"/>
        <v>35</v>
      </c>
      <c r="B36" s="36"/>
      <c r="C36" s="47" t="s">
        <v>1292</v>
      </c>
      <c r="D36" s="85">
        <v>279</v>
      </c>
      <c r="E36" s="85"/>
      <c r="F36" s="85">
        <v>1909</v>
      </c>
      <c r="G36" s="40" t="s">
        <v>1435</v>
      </c>
      <c r="H36" s="40"/>
      <c r="I36" s="40"/>
      <c r="J36" s="40" t="s">
        <v>57</v>
      </c>
      <c r="K36" s="85" t="s">
        <v>557</v>
      </c>
      <c r="L36" s="84" t="s">
        <v>1393</v>
      </c>
      <c r="M36" s="35"/>
    </row>
    <row r="37" spans="1:13" ht="12.75">
      <c r="A37" s="36">
        <f t="shared" si="0"/>
        <v>36</v>
      </c>
      <c r="B37" s="36"/>
      <c r="C37" s="47" t="s">
        <v>1293</v>
      </c>
      <c r="D37" s="85">
        <v>329</v>
      </c>
      <c r="E37" s="85"/>
      <c r="F37" s="85">
        <v>1909</v>
      </c>
      <c r="G37" s="40" t="s">
        <v>998</v>
      </c>
      <c r="H37" s="40"/>
      <c r="I37" s="40"/>
      <c r="J37" s="40" t="s">
        <v>57</v>
      </c>
      <c r="K37" s="85" t="s">
        <v>906</v>
      </c>
      <c r="L37" s="84" t="s">
        <v>1394</v>
      </c>
      <c r="M37" s="35"/>
    </row>
    <row r="38" spans="1:13" ht="12.75">
      <c r="A38" s="36">
        <f t="shared" si="0"/>
        <v>37</v>
      </c>
      <c r="B38" s="36"/>
      <c r="C38" s="47" t="s">
        <v>1294</v>
      </c>
      <c r="D38" s="85" t="s">
        <v>1295</v>
      </c>
      <c r="E38" s="85"/>
      <c r="F38" s="85">
        <v>1909</v>
      </c>
      <c r="G38" s="40"/>
      <c r="H38" s="40"/>
      <c r="I38" s="40"/>
      <c r="J38" s="40" t="s">
        <v>57</v>
      </c>
      <c r="K38" s="85" t="s">
        <v>906</v>
      </c>
      <c r="L38" s="84"/>
      <c r="M38" s="35"/>
    </row>
    <row r="39" spans="1:13" ht="12.75">
      <c r="A39" s="36">
        <f t="shared" si="0"/>
        <v>38</v>
      </c>
      <c r="B39" s="36"/>
      <c r="C39" s="47" t="s">
        <v>1296</v>
      </c>
      <c r="D39" s="85">
        <v>345</v>
      </c>
      <c r="E39" s="85"/>
      <c r="F39" s="85">
        <v>1909</v>
      </c>
      <c r="G39" s="40"/>
      <c r="H39" s="40"/>
      <c r="I39" s="40"/>
      <c r="J39" s="40" t="s">
        <v>57</v>
      </c>
      <c r="K39" s="85" t="s">
        <v>558</v>
      </c>
      <c r="L39" s="84"/>
      <c r="M39" s="35"/>
    </row>
    <row r="40" spans="1:13" ht="12.75">
      <c r="A40" s="36">
        <f t="shared" si="0"/>
        <v>39</v>
      </c>
      <c r="B40" s="36"/>
      <c r="C40" s="47" t="s">
        <v>1297</v>
      </c>
      <c r="D40" s="85">
        <v>358</v>
      </c>
      <c r="E40" s="85"/>
      <c r="F40" s="85">
        <v>1909</v>
      </c>
      <c r="G40" s="40"/>
      <c r="H40" s="40"/>
      <c r="I40" s="40"/>
      <c r="J40" s="40" t="s">
        <v>57</v>
      </c>
      <c r="K40" s="85" t="s">
        <v>92</v>
      </c>
      <c r="L40" s="84"/>
      <c r="M40" s="35"/>
    </row>
    <row r="41" spans="1:13" ht="12.75">
      <c r="A41" s="36">
        <f t="shared" si="0"/>
        <v>40</v>
      </c>
      <c r="B41" s="36"/>
      <c r="C41" s="47" t="s">
        <v>1298</v>
      </c>
      <c r="D41" s="85">
        <v>370</v>
      </c>
      <c r="E41" s="85"/>
      <c r="F41" s="85">
        <v>1909</v>
      </c>
      <c r="G41" s="40" t="s">
        <v>1001</v>
      </c>
      <c r="H41" s="40"/>
      <c r="I41" s="40"/>
      <c r="J41" s="40" t="s">
        <v>57</v>
      </c>
      <c r="K41" s="85" t="s">
        <v>1431</v>
      </c>
      <c r="L41" s="84" t="s">
        <v>1395</v>
      </c>
      <c r="M41" s="35"/>
    </row>
    <row r="42" spans="1:13" ht="12.75">
      <c r="A42" s="36">
        <f t="shared" si="0"/>
        <v>41</v>
      </c>
      <c r="B42" s="36"/>
      <c r="C42" s="47" t="s">
        <v>1299</v>
      </c>
      <c r="D42" s="85">
        <v>379</v>
      </c>
      <c r="E42" s="85"/>
      <c r="F42" s="85">
        <v>1909</v>
      </c>
      <c r="G42" s="40"/>
      <c r="H42" s="40"/>
      <c r="I42" s="40"/>
      <c r="J42" s="40" t="s">
        <v>57</v>
      </c>
      <c r="K42" s="85" t="s">
        <v>562</v>
      </c>
      <c r="L42" s="84"/>
      <c r="M42" s="35"/>
    </row>
    <row r="43" spans="1:13" ht="12.75">
      <c r="A43" s="36">
        <f t="shared" si="0"/>
        <v>42</v>
      </c>
      <c r="B43" s="36"/>
      <c r="C43" s="92" t="s">
        <v>1572</v>
      </c>
      <c r="D43" s="85" t="s">
        <v>1300</v>
      </c>
      <c r="E43" s="85"/>
      <c r="F43" s="85">
        <v>1909</v>
      </c>
      <c r="G43" s="40"/>
      <c r="H43" s="40"/>
      <c r="I43" s="40"/>
      <c r="J43" s="40" t="s">
        <v>57</v>
      </c>
      <c r="K43" s="85" t="s">
        <v>556</v>
      </c>
      <c r="L43" s="84"/>
      <c r="M43" s="35" t="s">
        <v>1571</v>
      </c>
    </row>
    <row r="44" spans="1:13" ht="12.75">
      <c r="A44" s="36">
        <f t="shared" si="0"/>
        <v>43</v>
      </c>
      <c r="B44" s="36"/>
      <c r="C44" s="47" t="s">
        <v>1301</v>
      </c>
      <c r="D44" s="85">
        <v>412</v>
      </c>
      <c r="E44" s="85"/>
      <c r="F44" s="85">
        <v>1909</v>
      </c>
      <c r="G44" s="40"/>
      <c r="H44" s="40"/>
      <c r="I44" s="40"/>
      <c r="J44" s="40" t="s">
        <v>57</v>
      </c>
      <c r="K44" s="85" t="s">
        <v>559</v>
      </c>
      <c r="L44" s="84"/>
      <c r="M44" s="35"/>
    </row>
    <row r="45" spans="1:13" ht="12.75">
      <c r="A45" s="36">
        <f t="shared" si="0"/>
        <v>44</v>
      </c>
      <c r="B45" s="36"/>
      <c r="C45" s="47" t="s">
        <v>1302</v>
      </c>
      <c r="D45" s="85">
        <v>418</v>
      </c>
      <c r="E45" s="85"/>
      <c r="F45" s="85">
        <v>1909</v>
      </c>
      <c r="G45" s="40" t="s">
        <v>999</v>
      </c>
      <c r="H45" s="40"/>
      <c r="I45" s="40"/>
      <c r="J45" s="40" t="s">
        <v>57</v>
      </c>
      <c r="K45" s="85" t="s">
        <v>559</v>
      </c>
      <c r="L45" s="84" t="s">
        <v>1396</v>
      </c>
      <c r="M45" s="35"/>
    </row>
    <row r="46" spans="1:13" ht="12.75">
      <c r="A46" s="36">
        <f t="shared" si="0"/>
        <v>45</v>
      </c>
      <c r="B46" s="36"/>
      <c r="C46" s="47" t="s">
        <v>1303</v>
      </c>
      <c r="D46" s="85">
        <v>425</v>
      </c>
      <c r="E46" s="85"/>
      <c r="F46" s="85">
        <v>1909</v>
      </c>
      <c r="G46" s="40" t="s">
        <v>1008</v>
      </c>
      <c r="H46" s="40"/>
      <c r="I46" s="40"/>
      <c r="J46" s="40" t="s">
        <v>57</v>
      </c>
      <c r="K46" s="85" t="s">
        <v>559</v>
      </c>
      <c r="L46" s="84" t="s">
        <v>1397</v>
      </c>
      <c r="M46" s="35"/>
    </row>
    <row r="47" spans="1:13" ht="12.75">
      <c r="A47" s="36">
        <f t="shared" si="0"/>
        <v>46</v>
      </c>
      <c r="B47" s="36"/>
      <c r="C47" s="47" t="s">
        <v>1304</v>
      </c>
      <c r="D47" s="85">
        <v>426</v>
      </c>
      <c r="E47" s="85"/>
      <c r="F47" s="85">
        <v>1909</v>
      </c>
      <c r="G47" s="40"/>
      <c r="H47" s="40"/>
      <c r="I47" s="40"/>
      <c r="J47" s="40" t="s">
        <v>57</v>
      </c>
      <c r="K47" s="85" t="s">
        <v>559</v>
      </c>
      <c r="L47" s="84"/>
      <c r="M47" s="35"/>
    </row>
    <row r="48" spans="1:13" ht="12.75">
      <c r="A48" s="36">
        <f t="shared" si="0"/>
        <v>47</v>
      </c>
      <c r="B48" s="36"/>
      <c r="C48" s="47" t="s">
        <v>1305</v>
      </c>
      <c r="D48" s="85">
        <v>430</v>
      </c>
      <c r="E48" s="85"/>
      <c r="F48" s="85">
        <v>1909</v>
      </c>
      <c r="G48" s="40"/>
      <c r="H48" s="40"/>
      <c r="I48" s="40"/>
      <c r="J48" s="40" t="s">
        <v>57</v>
      </c>
      <c r="K48" s="85" t="s">
        <v>559</v>
      </c>
      <c r="L48" s="84"/>
      <c r="M48" s="35"/>
    </row>
    <row r="49" spans="1:13" ht="12.75">
      <c r="A49" s="36">
        <f t="shared" si="0"/>
        <v>48</v>
      </c>
      <c r="B49" s="36"/>
      <c r="C49" s="47" t="s">
        <v>1570</v>
      </c>
      <c r="D49" s="85">
        <v>432</v>
      </c>
      <c r="E49" s="85"/>
      <c r="F49" s="85">
        <v>1909</v>
      </c>
      <c r="G49" s="40"/>
      <c r="H49" s="40"/>
      <c r="I49" s="40"/>
      <c r="J49" s="40" t="s">
        <v>57</v>
      </c>
      <c r="K49" s="85" t="s">
        <v>559</v>
      </c>
      <c r="L49" s="84"/>
      <c r="M49" s="35"/>
    </row>
    <row r="50" spans="1:13" ht="12.75">
      <c r="A50" s="36">
        <f t="shared" si="0"/>
        <v>49</v>
      </c>
      <c r="B50" s="36"/>
      <c r="C50" s="47" t="s">
        <v>1306</v>
      </c>
      <c r="D50" s="85">
        <v>436</v>
      </c>
      <c r="E50" s="85"/>
      <c r="F50" s="85">
        <v>1909</v>
      </c>
      <c r="G50" s="40" t="s">
        <v>1004</v>
      </c>
      <c r="H50" s="40"/>
      <c r="I50" s="40"/>
      <c r="J50" s="40" t="s">
        <v>57</v>
      </c>
      <c r="K50" s="85" t="s">
        <v>559</v>
      </c>
      <c r="L50" s="84" t="s">
        <v>1398</v>
      </c>
      <c r="M50" s="35"/>
    </row>
    <row r="51" spans="1:13" ht="12.75">
      <c r="A51" s="36">
        <f t="shared" si="0"/>
        <v>50</v>
      </c>
      <c r="B51" s="36"/>
      <c r="C51" s="47" t="s">
        <v>1307</v>
      </c>
      <c r="D51" s="87">
        <v>440</v>
      </c>
      <c r="E51" s="87"/>
      <c r="F51" s="85">
        <v>1909</v>
      </c>
      <c r="G51" s="40"/>
      <c r="H51" s="40"/>
      <c r="I51" s="40"/>
      <c r="J51" s="40" t="s">
        <v>57</v>
      </c>
      <c r="K51" s="87" t="s">
        <v>556</v>
      </c>
      <c r="L51" s="89"/>
      <c r="M51" s="35"/>
    </row>
    <row r="52" spans="1:13" ht="12.75">
      <c r="A52" s="36">
        <f t="shared" si="0"/>
        <v>51</v>
      </c>
      <c r="B52" s="36"/>
      <c r="C52" s="47" t="s">
        <v>1307</v>
      </c>
      <c r="D52" s="87">
        <v>440</v>
      </c>
      <c r="E52" s="87"/>
      <c r="F52" s="85">
        <v>1909</v>
      </c>
      <c r="G52" s="40"/>
      <c r="H52" s="40"/>
      <c r="I52" s="40"/>
      <c r="J52" s="40" t="s">
        <v>57</v>
      </c>
      <c r="K52" s="87" t="s">
        <v>556</v>
      </c>
      <c r="L52" s="89"/>
      <c r="M52" s="35"/>
    </row>
    <row r="53" spans="1:13" ht="12.75">
      <c r="A53" s="36">
        <f t="shared" si="0"/>
        <v>52</v>
      </c>
      <c r="B53" s="36"/>
      <c r="C53" s="47" t="s">
        <v>1308</v>
      </c>
      <c r="D53" s="87">
        <v>443</v>
      </c>
      <c r="E53" s="87"/>
      <c r="F53" s="85">
        <v>1909</v>
      </c>
      <c r="G53" s="40"/>
      <c r="H53" s="40"/>
      <c r="I53" s="40"/>
      <c r="J53" s="40" t="s">
        <v>57</v>
      </c>
      <c r="K53" s="87" t="s">
        <v>556</v>
      </c>
      <c r="L53" s="89"/>
      <c r="M53" s="35"/>
    </row>
    <row r="54" spans="1:13" ht="12.75">
      <c r="A54" s="36">
        <f t="shared" si="0"/>
        <v>53</v>
      </c>
      <c r="B54" s="36"/>
      <c r="C54" s="47" t="s">
        <v>1308</v>
      </c>
      <c r="D54" s="87">
        <v>443</v>
      </c>
      <c r="E54" s="87"/>
      <c r="F54" s="85">
        <v>1909</v>
      </c>
      <c r="G54" s="40"/>
      <c r="H54" s="40"/>
      <c r="I54" s="40"/>
      <c r="J54" s="40" t="s">
        <v>57</v>
      </c>
      <c r="K54" s="87" t="s">
        <v>556</v>
      </c>
      <c r="L54" s="89"/>
      <c r="M54" s="35"/>
    </row>
    <row r="55" spans="1:13" ht="12.75">
      <c r="A55" s="36">
        <f t="shared" si="0"/>
        <v>54</v>
      </c>
      <c r="B55" s="36"/>
      <c r="C55" s="47" t="s">
        <v>1309</v>
      </c>
      <c r="D55" s="87">
        <v>447</v>
      </c>
      <c r="E55" s="87"/>
      <c r="F55" s="85">
        <v>1909</v>
      </c>
      <c r="G55" s="40"/>
      <c r="H55" s="40"/>
      <c r="I55" s="40"/>
      <c r="J55" s="40" t="s">
        <v>57</v>
      </c>
      <c r="K55" s="87" t="s">
        <v>559</v>
      </c>
      <c r="L55" s="89"/>
      <c r="M55" s="35"/>
    </row>
    <row r="56" spans="1:13" ht="12.75">
      <c r="A56" s="36">
        <f t="shared" si="0"/>
        <v>55</v>
      </c>
      <c r="B56" s="36"/>
      <c r="C56" s="47" t="s">
        <v>1310</v>
      </c>
      <c r="D56" s="87" t="s">
        <v>1311</v>
      </c>
      <c r="E56" s="87"/>
      <c r="F56" s="85">
        <v>1909</v>
      </c>
      <c r="G56" s="40" t="s">
        <v>1436</v>
      </c>
      <c r="H56" s="40"/>
      <c r="I56" s="40"/>
      <c r="J56" s="40" t="s">
        <v>57</v>
      </c>
      <c r="K56" s="87" t="s">
        <v>556</v>
      </c>
      <c r="L56" s="47" t="s">
        <v>1399</v>
      </c>
      <c r="M56" s="35"/>
    </row>
    <row r="57" spans="1:13" ht="12.75">
      <c r="A57" s="36">
        <f t="shared" si="0"/>
        <v>56</v>
      </c>
      <c r="B57" s="36"/>
      <c r="C57" s="47" t="s">
        <v>1312</v>
      </c>
      <c r="D57" s="87">
        <v>449</v>
      </c>
      <c r="E57" s="87"/>
      <c r="F57" s="85">
        <v>1909</v>
      </c>
      <c r="G57" s="40"/>
      <c r="H57" s="40"/>
      <c r="I57" s="40"/>
      <c r="J57" s="40" t="s">
        <v>57</v>
      </c>
      <c r="K57" s="87" t="s">
        <v>559</v>
      </c>
      <c r="L57" s="47"/>
      <c r="M57" s="35"/>
    </row>
    <row r="58" spans="1:13" ht="12.75">
      <c r="A58" s="36">
        <f t="shared" si="0"/>
        <v>57</v>
      </c>
      <c r="B58" s="36"/>
      <c r="C58" s="47" t="s">
        <v>1313</v>
      </c>
      <c r="D58" s="87">
        <v>450</v>
      </c>
      <c r="E58" s="87"/>
      <c r="F58" s="85">
        <v>1909</v>
      </c>
      <c r="G58" s="40" t="s">
        <v>1005</v>
      </c>
      <c r="H58" s="40"/>
      <c r="I58" s="40"/>
      <c r="J58" s="40" t="s">
        <v>57</v>
      </c>
      <c r="K58" s="87" t="s">
        <v>559</v>
      </c>
      <c r="L58" s="47" t="s">
        <v>1400</v>
      </c>
      <c r="M58" s="35"/>
    </row>
    <row r="59" spans="1:13" ht="12.75">
      <c r="A59" s="36">
        <f t="shared" si="0"/>
        <v>58</v>
      </c>
      <c r="B59" s="36"/>
      <c r="C59" s="47" t="s">
        <v>1314</v>
      </c>
      <c r="D59" s="87">
        <v>452</v>
      </c>
      <c r="E59" s="87">
        <v>898</v>
      </c>
      <c r="F59" s="85">
        <v>1909</v>
      </c>
      <c r="G59" s="40" t="s">
        <v>1002</v>
      </c>
      <c r="H59" s="40"/>
      <c r="I59" s="40"/>
      <c r="J59" s="40" t="s">
        <v>57</v>
      </c>
      <c r="K59" s="87" t="s">
        <v>560</v>
      </c>
      <c r="L59" s="47" t="s">
        <v>1401</v>
      </c>
      <c r="M59" s="35"/>
    </row>
    <row r="60" spans="1:13" ht="12.75">
      <c r="A60" s="36">
        <f t="shared" si="0"/>
        <v>59</v>
      </c>
      <c r="B60" s="36"/>
      <c r="C60" s="47" t="s">
        <v>1569</v>
      </c>
      <c r="D60" s="87">
        <v>452</v>
      </c>
      <c r="E60" s="87"/>
      <c r="F60" s="85">
        <v>1909</v>
      </c>
      <c r="G60" s="40" t="s">
        <v>999</v>
      </c>
      <c r="H60" s="40"/>
      <c r="I60" s="40"/>
      <c r="J60" s="40" t="s">
        <v>57</v>
      </c>
      <c r="K60" s="87" t="s">
        <v>556</v>
      </c>
      <c r="L60" s="47" t="s">
        <v>1402</v>
      </c>
      <c r="M60" s="35"/>
    </row>
    <row r="61" spans="1:13" ht="12.75">
      <c r="A61" s="36">
        <f t="shared" si="0"/>
        <v>60</v>
      </c>
      <c r="B61" s="36"/>
      <c r="C61" s="47" t="s">
        <v>1315</v>
      </c>
      <c r="D61" s="88">
        <v>453</v>
      </c>
      <c r="E61" s="88"/>
      <c r="F61" s="85">
        <v>1909</v>
      </c>
      <c r="G61" s="40"/>
      <c r="H61" s="40"/>
      <c r="I61" s="40"/>
      <c r="J61" s="40" t="s">
        <v>57</v>
      </c>
      <c r="K61" s="88" t="s">
        <v>556</v>
      </c>
      <c r="L61" s="47"/>
      <c r="M61" s="35"/>
    </row>
    <row r="62" spans="1:13" ht="12.75">
      <c r="A62" s="36">
        <f t="shared" si="0"/>
        <v>61</v>
      </c>
      <c r="B62" s="36"/>
      <c r="C62" s="47" t="s">
        <v>1316</v>
      </c>
      <c r="D62" s="88">
        <v>457</v>
      </c>
      <c r="E62" s="88"/>
      <c r="F62" s="85">
        <v>1909</v>
      </c>
      <c r="G62" s="40" t="s">
        <v>1005</v>
      </c>
      <c r="H62" s="40"/>
      <c r="I62" s="40"/>
      <c r="J62" s="40" t="s">
        <v>57</v>
      </c>
      <c r="K62" s="88" t="s">
        <v>559</v>
      </c>
      <c r="L62" s="47" t="s">
        <v>1403</v>
      </c>
      <c r="M62" s="35"/>
    </row>
    <row r="63" spans="1:13" ht="12.75">
      <c r="A63" s="36">
        <f t="shared" si="0"/>
        <v>62</v>
      </c>
      <c r="B63" s="36"/>
      <c r="C63" s="47" t="s">
        <v>1316</v>
      </c>
      <c r="D63" s="88">
        <v>458</v>
      </c>
      <c r="E63" s="88"/>
      <c r="F63" s="85">
        <v>1909</v>
      </c>
      <c r="G63" s="40" t="s">
        <v>1005</v>
      </c>
      <c r="H63" s="40"/>
      <c r="I63" s="40"/>
      <c r="J63" s="40" t="s">
        <v>57</v>
      </c>
      <c r="K63" s="88" t="s">
        <v>559</v>
      </c>
      <c r="L63" s="47" t="s">
        <v>1404</v>
      </c>
      <c r="M63" s="35"/>
    </row>
    <row r="64" spans="1:13" ht="12.75">
      <c r="A64" s="36">
        <f t="shared" si="0"/>
        <v>63</v>
      </c>
      <c r="B64" s="36"/>
      <c r="C64" s="47" t="s">
        <v>1568</v>
      </c>
      <c r="D64" s="88" t="s">
        <v>1317</v>
      </c>
      <c r="E64" s="88"/>
      <c r="F64" s="85">
        <v>1909</v>
      </c>
      <c r="G64" s="40"/>
      <c r="H64" s="40"/>
      <c r="I64" s="40"/>
      <c r="J64" s="40" t="s">
        <v>57</v>
      </c>
      <c r="K64" s="88" t="s">
        <v>556</v>
      </c>
      <c r="L64" s="90"/>
      <c r="M64" s="35" t="s">
        <v>1567</v>
      </c>
    </row>
    <row r="65" spans="1:13" ht="12.75">
      <c r="A65" s="36">
        <f t="shared" si="0"/>
        <v>64</v>
      </c>
      <c r="B65" s="36"/>
      <c r="C65" s="47" t="s">
        <v>1318</v>
      </c>
      <c r="D65" s="88">
        <v>464</v>
      </c>
      <c r="E65" s="88"/>
      <c r="F65" s="85">
        <v>1909</v>
      </c>
      <c r="G65" s="40" t="s">
        <v>1005</v>
      </c>
      <c r="H65" s="40"/>
      <c r="I65" s="40"/>
      <c r="J65" s="40" t="s">
        <v>57</v>
      </c>
      <c r="K65" s="88" t="s">
        <v>560</v>
      </c>
      <c r="L65" s="90" t="s">
        <v>1405</v>
      </c>
      <c r="M65" s="35"/>
    </row>
    <row r="66" spans="1:13" ht="12.75">
      <c r="A66" s="36">
        <f t="shared" si="0"/>
        <v>65</v>
      </c>
      <c r="B66" s="36"/>
      <c r="C66" s="47" t="s">
        <v>1319</v>
      </c>
      <c r="D66" s="88">
        <v>471</v>
      </c>
      <c r="E66" s="88"/>
      <c r="F66" s="85">
        <v>1909</v>
      </c>
      <c r="G66" s="40"/>
      <c r="H66" s="40"/>
      <c r="I66" s="40"/>
      <c r="J66" s="40" t="s">
        <v>57</v>
      </c>
      <c r="K66" s="88" t="s">
        <v>559</v>
      </c>
      <c r="L66" s="90"/>
      <c r="M66" s="35"/>
    </row>
    <row r="67" spans="1:13" ht="12.75">
      <c r="A67" s="36">
        <f t="shared" si="0"/>
        <v>66</v>
      </c>
      <c r="B67" s="36"/>
      <c r="C67" s="47" t="s">
        <v>1320</v>
      </c>
      <c r="D67" s="88">
        <v>493</v>
      </c>
      <c r="E67" s="88"/>
      <c r="F67" s="85">
        <v>1909</v>
      </c>
      <c r="G67" s="40" t="s">
        <v>998</v>
      </c>
      <c r="H67" s="40"/>
      <c r="I67" s="40"/>
      <c r="J67" s="40" t="s">
        <v>57</v>
      </c>
      <c r="K67" s="88" t="s">
        <v>550</v>
      </c>
      <c r="L67" s="90" t="s">
        <v>1406</v>
      </c>
      <c r="M67" s="35"/>
    </row>
    <row r="68" spans="1:13" ht="12.75">
      <c r="A68" s="36">
        <f t="shared" ref="A68:A127" si="1">A67+1</f>
        <v>67</v>
      </c>
      <c r="B68" s="36"/>
      <c r="C68" s="47" t="s">
        <v>1321</v>
      </c>
      <c r="D68" s="88">
        <v>497</v>
      </c>
      <c r="E68" s="88">
        <v>1909</v>
      </c>
      <c r="F68" s="85">
        <v>1909</v>
      </c>
      <c r="G68" s="40" t="s">
        <v>1005</v>
      </c>
      <c r="H68" s="40"/>
      <c r="I68" s="40"/>
      <c r="J68" s="40" t="s">
        <v>57</v>
      </c>
      <c r="K68" s="88" t="s">
        <v>550</v>
      </c>
      <c r="L68" s="90" t="s">
        <v>1407</v>
      </c>
      <c r="M68" s="35"/>
    </row>
    <row r="69" spans="1:13" ht="12.75">
      <c r="A69" s="36">
        <f t="shared" si="1"/>
        <v>68</v>
      </c>
      <c r="B69" s="36">
        <f>A70</f>
        <v>69</v>
      </c>
      <c r="C69" s="47" t="s">
        <v>1322</v>
      </c>
      <c r="D69" s="88">
        <v>544</v>
      </c>
      <c r="E69" s="88"/>
      <c r="F69" s="85">
        <v>1910</v>
      </c>
      <c r="G69" s="40" t="s">
        <v>1435</v>
      </c>
      <c r="H69" s="40"/>
      <c r="I69" s="40"/>
      <c r="J69" s="40" t="s">
        <v>57</v>
      </c>
      <c r="K69" s="88" t="s">
        <v>552</v>
      </c>
      <c r="L69" s="90" t="s">
        <v>1408</v>
      </c>
      <c r="M69" s="35"/>
    </row>
    <row r="70" spans="1:13" ht="12.75">
      <c r="A70" s="36">
        <f t="shared" si="1"/>
        <v>69</v>
      </c>
      <c r="B70" s="36">
        <f>A69</f>
        <v>68</v>
      </c>
      <c r="C70" s="47" t="s">
        <v>1322</v>
      </c>
      <c r="D70" s="88">
        <v>545</v>
      </c>
      <c r="E70" s="88"/>
      <c r="F70" s="85">
        <v>1910</v>
      </c>
      <c r="G70" s="40"/>
      <c r="H70" s="40"/>
      <c r="I70" s="40"/>
      <c r="J70" s="40" t="s">
        <v>57</v>
      </c>
      <c r="K70" s="88" t="s">
        <v>552</v>
      </c>
      <c r="L70" s="90"/>
      <c r="M70" s="35"/>
    </row>
    <row r="71" spans="1:13" ht="12.75">
      <c r="A71" s="36">
        <f t="shared" si="1"/>
        <v>70</v>
      </c>
      <c r="B71" s="36"/>
      <c r="C71" s="47" t="s">
        <v>1323</v>
      </c>
      <c r="D71" s="88" t="s">
        <v>1324</v>
      </c>
      <c r="E71" s="88"/>
      <c r="F71" s="85">
        <v>1910</v>
      </c>
      <c r="G71" s="40"/>
      <c r="H71" s="40"/>
      <c r="I71" s="40"/>
      <c r="J71" s="40" t="s">
        <v>57</v>
      </c>
      <c r="K71" s="88" t="s">
        <v>552</v>
      </c>
      <c r="L71" s="90"/>
      <c r="M71" s="35"/>
    </row>
    <row r="72" spans="1:13" ht="12.75">
      <c r="A72" s="36">
        <f t="shared" si="1"/>
        <v>71</v>
      </c>
      <c r="B72" s="36"/>
      <c r="C72" s="47" t="s">
        <v>1325</v>
      </c>
      <c r="D72" s="88">
        <v>575</v>
      </c>
      <c r="E72" s="88"/>
      <c r="F72" s="85">
        <v>1910</v>
      </c>
      <c r="G72" s="40" t="s">
        <v>1001</v>
      </c>
      <c r="H72" s="40"/>
      <c r="I72" s="40"/>
      <c r="J72" s="40" t="s">
        <v>57</v>
      </c>
      <c r="K72" s="88" t="s">
        <v>552</v>
      </c>
      <c r="L72" s="90" t="s">
        <v>1409</v>
      </c>
      <c r="M72" s="35"/>
    </row>
    <row r="73" spans="1:13" ht="12.75">
      <c r="A73" s="36">
        <f t="shared" si="1"/>
        <v>72</v>
      </c>
      <c r="B73" s="36"/>
      <c r="C73" s="47" t="s">
        <v>1326</v>
      </c>
      <c r="D73" s="88">
        <v>577</v>
      </c>
      <c r="E73" s="88"/>
      <c r="F73" s="85">
        <v>1910</v>
      </c>
      <c r="G73" s="40" t="s">
        <v>1004</v>
      </c>
      <c r="H73" s="40"/>
      <c r="I73" s="40"/>
      <c r="J73" s="40" t="s">
        <v>57</v>
      </c>
      <c r="K73" s="88" t="s">
        <v>552</v>
      </c>
      <c r="L73" s="90" t="s">
        <v>1410</v>
      </c>
      <c r="M73" s="35"/>
    </row>
    <row r="74" spans="1:13" ht="12.75">
      <c r="A74" s="36">
        <f t="shared" si="1"/>
        <v>73</v>
      </c>
      <c r="B74" s="36"/>
      <c r="C74" s="47" t="s">
        <v>1327</v>
      </c>
      <c r="D74" s="88">
        <v>597</v>
      </c>
      <c r="E74" s="88"/>
      <c r="F74" s="85">
        <v>1910</v>
      </c>
      <c r="G74" s="40"/>
      <c r="H74" s="40"/>
      <c r="I74" s="40"/>
      <c r="J74" s="40" t="s">
        <v>57</v>
      </c>
      <c r="K74" s="88" t="s">
        <v>552</v>
      </c>
      <c r="L74" s="90"/>
      <c r="M74" s="35"/>
    </row>
    <row r="75" spans="1:13" ht="12.75">
      <c r="A75" s="36">
        <f t="shared" si="1"/>
        <v>74</v>
      </c>
      <c r="B75" s="36"/>
      <c r="C75" s="47" t="s">
        <v>1328</v>
      </c>
      <c r="D75" s="88">
        <v>598</v>
      </c>
      <c r="E75" s="88"/>
      <c r="F75" s="85">
        <v>1910</v>
      </c>
      <c r="G75" s="40"/>
      <c r="H75" s="40"/>
      <c r="I75" s="40"/>
      <c r="J75" s="40" t="s">
        <v>57</v>
      </c>
      <c r="K75" s="88" t="s">
        <v>552</v>
      </c>
      <c r="L75" s="90"/>
      <c r="M75" s="35"/>
    </row>
    <row r="76" spans="1:13" ht="12.75">
      <c r="A76" s="36">
        <f t="shared" si="1"/>
        <v>75</v>
      </c>
      <c r="B76" s="36"/>
      <c r="C76" s="47" t="s">
        <v>1328</v>
      </c>
      <c r="D76" s="88">
        <v>603</v>
      </c>
      <c r="E76" s="88"/>
      <c r="F76" s="85">
        <v>1910</v>
      </c>
      <c r="G76" s="40"/>
      <c r="H76" s="40"/>
      <c r="I76" s="40"/>
      <c r="J76" s="40" t="s">
        <v>57</v>
      </c>
      <c r="K76" s="88" t="s">
        <v>552</v>
      </c>
      <c r="L76" s="90"/>
      <c r="M76" s="35"/>
    </row>
    <row r="77" spans="1:13" ht="12.75">
      <c r="A77" s="36">
        <f t="shared" si="1"/>
        <v>76</v>
      </c>
      <c r="B77" s="36"/>
      <c r="C77" s="47" t="s">
        <v>1566</v>
      </c>
      <c r="D77" s="88">
        <v>620</v>
      </c>
      <c r="E77" s="88"/>
      <c r="F77" s="85">
        <v>1910</v>
      </c>
      <c r="G77" s="40"/>
      <c r="H77" s="40"/>
      <c r="I77" s="40"/>
      <c r="J77" s="40" t="s">
        <v>57</v>
      </c>
      <c r="K77" s="88" t="s">
        <v>552</v>
      </c>
      <c r="L77" s="90"/>
      <c r="M77" s="35"/>
    </row>
    <row r="78" spans="1:13" ht="12.75">
      <c r="A78" s="36">
        <f t="shared" si="1"/>
        <v>77</v>
      </c>
      <c r="B78" s="36"/>
      <c r="C78" s="47" t="s">
        <v>1329</v>
      </c>
      <c r="D78" s="88">
        <v>644</v>
      </c>
      <c r="E78" s="88"/>
      <c r="F78" s="85">
        <v>1910</v>
      </c>
      <c r="G78" s="40" t="s">
        <v>1001</v>
      </c>
      <c r="H78" s="40"/>
      <c r="I78" s="40"/>
      <c r="J78" s="40" t="s">
        <v>57</v>
      </c>
      <c r="K78" s="88" t="s">
        <v>552</v>
      </c>
      <c r="L78" s="90" t="s">
        <v>1411</v>
      </c>
      <c r="M78" s="35"/>
    </row>
    <row r="79" spans="1:13" ht="12.75">
      <c r="A79" s="36">
        <f t="shared" si="1"/>
        <v>78</v>
      </c>
      <c r="B79" s="36"/>
      <c r="C79" s="47" t="s">
        <v>1329</v>
      </c>
      <c r="D79" s="88">
        <v>648</v>
      </c>
      <c r="E79" s="88"/>
      <c r="F79" s="85">
        <v>1910</v>
      </c>
      <c r="G79" s="40" t="s">
        <v>999</v>
      </c>
      <c r="H79" s="40"/>
      <c r="I79" s="40"/>
      <c r="J79" s="40" t="s">
        <v>57</v>
      </c>
      <c r="K79" s="88" t="s">
        <v>552</v>
      </c>
      <c r="L79" s="90" t="s">
        <v>1437</v>
      </c>
      <c r="M79" s="35"/>
    </row>
    <row r="80" spans="1:13" ht="12.75">
      <c r="A80" s="36">
        <f t="shared" si="1"/>
        <v>79</v>
      </c>
      <c r="B80" s="36"/>
      <c r="C80" s="47" t="s">
        <v>1329</v>
      </c>
      <c r="D80" s="88">
        <v>649</v>
      </c>
      <c r="E80" s="88"/>
      <c r="F80" s="85">
        <v>1910</v>
      </c>
      <c r="G80" s="40"/>
      <c r="H80" s="40"/>
      <c r="I80" s="40"/>
      <c r="J80" s="40" t="s">
        <v>57</v>
      </c>
      <c r="K80" s="88" t="s">
        <v>552</v>
      </c>
      <c r="L80" s="90"/>
      <c r="M80" s="35"/>
    </row>
    <row r="81" spans="1:13" ht="12.75">
      <c r="A81" s="36">
        <f t="shared" si="1"/>
        <v>80</v>
      </c>
      <c r="B81" s="36"/>
      <c r="C81" s="47" t="s">
        <v>1330</v>
      </c>
      <c r="D81" s="88">
        <v>682</v>
      </c>
      <c r="E81" s="88"/>
      <c r="F81" s="85">
        <v>1910</v>
      </c>
      <c r="G81" s="40" t="s">
        <v>1004</v>
      </c>
      <c r="H81" s="40"/>
      <c r="I81" s="40"/>
      <c r="J81" s="40" t="s">
        <v>57</v>
      </c>
      <c r="K81" s="88" t="s">
        <v>552</v>
      </c>
      <c r="L81" s="90" t="s">
        <v>1412</v>
      </c>
      <c r="M81" s="35"/>
    </row>
    <row r="82" spans="1:13" ht="12.75">
      <c r="A82" s="36">
        <f t="shared" si="1"/>
        <v>81</v>
      </c>
      <c r="B82" s="36"/>
      <c r="C82" s="47" t="s">
        <v>1331</v>
      </c>
      <c r="D82" s="88">
        <v>687</v>
      </c>
      <c r="E82" s="88"/>
      <c r="F82" s="85">
        <v>1910</v>
      </c>
      <c r="G82" s="40"/>
      <c r="H82" s="40"/>
      <c r="I82" s="40"/>
      <c r="J82" s="40" t="s">
        <v>57</v>
      </c>
      <c r="K82" s="88" t="s">
        <v>552</v>
      </c>
      <c r="L82" s="90"/>
      <c r="M82" s="35"/>
    </row>
    <row r="83" spans="1:13" ht="12.75">
      <c r="A83" s="36">
        <f t="shared" si="1"/>
        <v>82</v>
      </c>
      <c r="B83" s="36"/>
      <c r="C83" s="47" t="s">
        <v>1330</v>
      </c>
      <c r="D83" s="88">
        <v>693</v>
      </c>
      <c r="E83" s="88"/>
      <c r="F83" s="85">
        <v>1910</v>
      </c>
      <c r="G83" s="40" t="s">
        <v>1006</v>
      </c>
      <c r="H83" s="40"/>
      <c r="I83" s="40"/>
      <c r="J83" s="40" t="s">
        <v>57</v>
      </c>
      <c r="K83" s="88" t="s">
        <v>552</v>
      </c>
      <c r="L83" s="90" t="s">
        <v>1413</v>
      </c>
      <c r="M83" s="35"/>
    </row>
    <row r="84" spans="1:13" ht="12.75">
      <c r="A84" s="36">
        <f t="shared" si="1"/>
        <v>83</v>
      </c>
      <c r="B84" s="36"/>
      <c r="C84" s="47" t="s">
        <v>738</v>
      </c>
      <c r="D84" s="88">
        <v>700</v>
      </c>
      <c r="E84" s="88"/>
      <c r="F84" s="85">
        <v>1910</v>
      </c>
      <c r="G84" s="40"/>
      <c r="H84" s="40"/>
      <c r="I84" s="40"/>
      <c r="J84" s="40" t="s">
        <v>57</v>
      </c>
      <c r="K84" s="88" t="s">
        <v>552</v>
      </c>
      <c r="L84" s="90"/>
      <c r="M84" s="35"/>
    </row>
    <row r="85" spans="1:13" ht="12.75">
      <c r="A85" s="36">
        <f t="shared" si="1"/>
        <v>84</v>
      </c>
      <c r="B85" s="36"/>
      <c r="C85" s="47" t="s">
        <v>738</v>
      </c>
      <c r="D85" s="88">
        <v>702</v>
      </c>
      <c r="E85" s="88"/>
      <c r="F85" s="85">
        <v>1910</v>
      </c>
      <c r="G85" s="40"/>
      <c r="H85" s="40"/>
      <c r="I85" s="40"/>
      <c r="J85" s="40" t="s">
        <v>57</v>
      </c>
      <c r="K85" s="88" t="s">
        <v>552</v>
      </c>
      <c r="L85" s="90"/>
      <c r="M85" s="35"/>
    </row>
    <row r="86" spans="1:13" ht="12.75">
      <c r="A86" s="36">
        <f t="shared" si="1"/>
        <v>85</v>
      </c>
      <c r="B86" s="36"/>
      <c r="C86" s="47" t="s">
        <v>1332</v>
      </c>
      <c r="D86" s="88" t="s">
        <v>1333</v>
      </c>
      <c r="E86" s="88"/>
      <c r="F86" s="85">
        <v>1910</v>
      </c>
      <c r="G86" s="40"/>
      <c r="H86" s="40"/>
      <c r="I86" s="40"/>
      <c r="J86" s="40" t="s">
        <v>57</v>
      </c>
      <c r="K86" s="88" t="s">
        <v>552</v>
      </c>
      <c r="L86" s="90"/>
      <c r="M86" s="35"/>
    </row>
    <row r="87" spans="1:13" ht="12.75">
      <c r="A87" s="36">
        <f t="shared" si="1"/>
        <v>86</v>
      </c>
      <c r="B87" s="36"/>
      <c r="C87" s="47" t="s">
        <v>1334</v>
      </c>
      <c r="D87" s="88">
        <v>712</v>
      </c>
      <c r="E87" s="88"/>
      <c r="F87" s="85">
        <v>1910</v>
      </c>
      <c r="G87" s="40"/>
      <c r="H87" s="40"/>
      <c r="I87" s="40"/>
      <c r="J87" s="40" t="s">
        <v>57</v>
      </c>
      <c r="K87" s="88" t="s">
        <v>556</v>
      </c>
      <c r="L87" s="90"/>
      <c r="M87" s="35"/>
    </row>
    <row r="88" spans="1:13" ht="12.75">
      <c r="A88" s="36">
        <f t="shared" si="1"/>
        <v>87</v>
      </c>
      <c r="B88" s="36"/>
      <c r="C88" s="47" t="s">
        <v>1335</v>
      </c>
      <c r="D88" s="88">
        <v>722</v>
      </c>
      <c r="E88" s="88"/>
      <c r="F88" s="85">
        <v>1910</v>
      </c>
      <c r="G88" s="40"/>
      <c r="H88" s="40"/>
      <c r="I88" s="40"/>
      <c r="J88" s="40" t="s">
        <v>57</v>
      </c>
      <c r="K88" s="88" t="s">
        <v>556</v>
      </c>
      <c r="L88" s="90"/>
      <c r="M88" s="35"/>
    </row>
    <row r="89" spans="1:13" ht="12.75">
      <c r="A89" s="36">
        <f t="shared" si="1"/>
        <v>88</v>
      </c>
      <c r="B89" s="36"/>
      <c r="C89" s="47" t="s">
        <v>1336</v>
      </c>
      <c r="D89" s="88">
        <v>724</v>
      </c>
      <c r="E89" s="88"/>
      <c r="F89" s="88">
        <v>1910</v>
      </c>
      <c r="G89" s="40"/>
      <c r="H89" s="40"/>
      <c r="I89" s="40"/>
      <c r="J89" s="40" t="s">
        <v>57</v>
      </c>
      <c r="K89" s="88" t="s">
        <v>556</v>
      </c>
      <c r="L89" s="90"/>
      <c r="M89" s="35"/>
    </row>
    <row r="90" spans="1:13" ht="12.75">
      <c r="A90" s="36">
        <f t="shared" si="1"/>
        <v>89</v>
      </c>
      <c r="B90" s="36"/>
      <c r="C90" s="47" t="s">
        <v>1337</v>
      </c>
      <c r="D90" s="88">
        <v>735</v>
      </c>
      <c r="E90" s="88"/>
      <c r="F90" s="88">
        <v>1910</v>
      </c>
      <c r="G90" s="40"/>
      <c r="H90" s="40"/>
      <c r="I90" s="40"/>
      <c r="J90" s="40" t="s">
        <v>57</v>
      </c>
      <c r="K90" s="88" t="s">
        <v>556</v>
      </c>
      <c r="L90" s="90"/>
      <c r="M90" s="35"/>
    </row>
    <row r="91" spans="1:13" ht="12.75">
      <c r="A91" s="36">
        <f t="shared" si="1"/>
        <v>90</v>
      </c>
      <c r="B91" s="36"/>
      <c r="C91" s="47" t="s">
        <v>1117</v>
      </c>
      <c r="D91" s="88">
        <v>738</v>
      </c>
      <c r="E91" s="88"/>
      <c r="F91" s="88">
        <v>1910</v>
      </c>
      <c r="G91" s="40"/>
      <c r="H91" s="40"/>
      <c r="I91" s="40"/>
      <c r="J91" s="40" t="s">
        <v>57</v>
      </c>
      <c r="K91" s="88" t="s">
        <v>556</v>
      </c>
      <c r="L91" s="90"/>
      <c r="M91" s="35"/>
    </row>
    <row r="92" spans="1:13" ht="12.75">
      <c r="A92" s="36">
        <f t="shared" si="1"/>
        <v>91</v>
      </c>
      <c r="B92" s="36"/>
      <c r="C92" s="47" t="s">
        <v>1338</v>
      </c>
      <c r="D92" s="88">
        <v>739</v>
      </c>
      <c r="E92" s="88"/>
      <c r="F92" s="88">
        <v>1910</v>
      </c>
      <c r="G92" s="40"/>
      <c r="H92" s="40"/>
      <c r="I92" s="40"/>
      <c r="J92" s="40" t="s">
        <v>57</v>
      </c>
      <c r="K92" s="88" t="s">
        <v>556</v>
      </c>
      <c r="L92" s="90"/>
      <c r="M92" s="35"/>
    </row>
    <row r="93" spans="1:13" ht="12.75">
      <c r="A93" s="36">
        <f t="shared" si="1"/>
        <v>92</v>
      </c>
      <c r="B93" s="36"/>
      <c r="C93" s="47" t="s">
        <v>1339</v>
      </c>
      <c r="D93" s="88">
        <v>741</v>
      </c>
      <c r="E93" s="88"/>
      <c r="F93" s="88">
        <v>1910</v>
      </c>
      <c r="G93" s="40"/>
      <c r="H93" s="40"/>
      <c r="I93" s="40"/>
      <c r="J93" s="40" t="s">
        <v>57</v>
      </c>
      <c r="K93" s="88" t="s">
        <v>556</v>
      </c>
      <c r="L93" s="90"/>
      <c r="M93" s="35"/>
    </row>
    <row r="94" spans="1:13" ht="12.75">
      <c r="A94" s="36">
        <f t="shared" si="1"/>
        <v>93</v>
      </c>
      <c r="B94" s="36"/>
      <c r="C94" s="47" t="s">
        <v>1340</v>
      </c>
      <c r="D94" s="88">
        <v>742</v>
      </c>
      <c r="E94" s="88"/>
      <c r="F94" s="88">
        <v>1910</v>
      </c>
      <c r="G94" s="40"/>
      <c r="H94" s="40"/>
      <c r="I94" s="40"/>
      <c r="J94" s="40" t="s">
        <v>57</v>
      </c>
      <c r="K94" s="88" t="s">
        <v>556</v>
      </c>
      <c r="L94" s="90"/>
      <c r="M94" s="35"/>
    </row>
    <row r="95" spans="1:13" ht="12.75">
      <c r="A95" s="36">
        <f t="shared" si="1"/>
        <v>94</v>
      </c>
      <c r="B95" s="36"/>
      <c r="C95" s="47" t="s">
        <v>1341</v>
      </c>
      <c r="D95" s="88">
        <v>744</v>
      </c>
      <c r="E95" s="88"/>
      <c r="F95" s="88">
        <v>1910</v>
      </c>
      <c r="G95" s="40" t="s">
        <v>1008</v>
      </c>
      <c r="H95" s="40"/>
      <c r="I95" s="40"/>
      <c r="J95" s="40" t="s">
        <v>57</v>
      </c>
      <c r="K95" s="88" t="s">
        <v>556</v>
      </c>
      <c r="L95" s="47" t="s">
        <v>1414</v>
      </c>
      <c r="M95" s="35"/>
    </row>
    <row r="96" spans="1:13" ht="12.75">
      <c r="A96" s="36">
        <f t="shared" si="1"/>
        <v>95</v>
      </c>
      <c r="B96" s="36"/>
      <c r="C96" s="47" t="s">
        <v>1342</v>
      </c>
      <c r="D96" s="88">
        <v>753</v>
      </c>
      <c r="E96" s="88"/>
      <c r="F96" s="88">
        <v>1910</v>
      </c>
      <c r="G96" s="40" t="s">
        <v>1000</v>
      </c>
      <c r="H96" s="40"/>
      <c r="I96" s="40"/>
      <c r="J96" s="40" t="s">
        <v>57</v>
      </c>
      <c r="K96" s="88" t="s">
        <v>556</v>
      </c>
      <c r="L96" s="47" t="s">
        <v>1415</v>
      </c>
      <c r="M96" s="35"/>
    </row>
    <row r="97" spans="1:13" ht="12.75">
      <c r="A97" s="36">
        <f t="shared" si="1"/>
        <v>96</v>
      </c>
      <c r="B97" s="36"/>
      <c r="C97" s="47" t="s">
        <v>1343</v>
      </c>
      <c r="D97" s="88">
        <v>759</v>
      </c>
      <c r="E97" s="88"/>
      <c r="F97" s="88">
        <v>1910</v>
      </c>
      <c r="G97" s="40"/>
      <c r="H97" s="40"/>
      <c r="I97" s="40"/>
      <c r="J97" s="40" t="s">
        <v>57</v>
      </c>
      <c r="K97" s="88" t="s">
        <v>552</v>
      </c>
      <c r="L97" s="47"/>
      <c r="M97" s="35"/>
    </row>
    <row r="98" spans="1:13" ht="12.75">
      <c r="A98" s="36">
        <f t="shared" si="1"/>
        <v>97</v>
      </c>
      <c r="B98" s="36"/>
      <c r="C98" s="84" t="s">
        <v>1344</v>
      </c>
      <c r="D98" s="88">
        <v>760</v>
      </c>
      <c r="E98" s="88"/>
      <c r="F98" s="88">
        <v>1910</v>
      </c>
      <c r="G98" s="40"/>
      <c r="H98" s="40"/>
      <c r="I98" s="40"/>
      <c r="J98" s="40" t="s">
        <v>57</v>
      </c>
      <c r="K98" s="88" t="s">
        <v>556</v>
      </c>
      <c r="L98" s="47"/>
      <c r="M98" s="35"/>
    </row>
    <row r="99" spans="1:13" ht="12.75">
      <c r="A99" s="36">
        <f t="shared" si="1"/>
        <v>98</v>
      </c>
      <c r="B99" s="36"/>
      <c r="C99" s="47" t="s">
        <v>1345</v>
      </c>
      <c r="D99" s="88">
        <v>805</v>
      </c>
      <c r="E99" s="88"/>
      <c r="F99" s="88">
        <v>1910</v>
      </c>
      <c r="G99" s="40" t="s">
        <v>1004</v>
      </c>
      <c r="H99" s="40"/>
      <c r="I99" s="40"/>
      <c r="J99" s="40" t="s">
        <v>57</v>
      </c>
      <c r="K99" s="88" t="s">
        <v>556</v>
      </c>
      <c r="L99" s="47" t="s">
        <v>1416</v>
      </c>
      <c r="M99" s="35"/>
    </row>
    <row r="100" spans="1:13" ht="12.75">
      <c r="A100" s="36">
        <f t="shared" si="1"/>
        <v>99</v>
      </c>
      <c r="B100" s="36"/>
      <c r="C100" s="47" t="s">
        <v>1345</v>
      </c>
      <c r="D100" s="88">
        <v>806</v>
      </c>
      <c r="E100" s="88"/>
      <c r="F100" s="88">
        <v>1910</v>
      </c>
      <c r="G100" s="40" t="s">
        <v>1008</v>
      </c>
      <c r="H100" s="40"/>
      <c r="I100" s="40"/>
      <c r="J100" s="40" t="s">
        <v>57</v>
      </c>
      <c r="K100" s="88" t="s">
        <v>556</v>
      </c>
      <c r="L100" s="47" t="s">
        <v>1417</v>
      </c>
      <c r="M100" s="35"/>
    </row>
    <row r="101" spans="1:13" ht="12.75">
      <c r="A101" s="36">
        <f t="shared" si="1"/>
        <v>100</v>
      </c>
      <c r="B101" s="36"/>
      <c r="C101" s="47" t="s">
        <v>1345</v>
      </c>
      <c r="D101" s="88">
        <v>807</v>
      </c>
      <c r="E101" s="88"/>
      <c r="F101" s="88">
        <v>1910</v>
      </c>
      <c r="G101" s="40"/>
      <c r="H101" s="40"/>
      <c r="I101" s="40"/>
      <c r="J101" s="40" t="s">
        <v>57</v>
      </c>
      <c r="K101" s="88" t="s">
        <v>556</v>
      </c>
      <c r="L101" s="90"/>
      <c r="M101" s="35"/>
    </row>
    <row r="102" spans="1:13" ht="12.75">
      <c r="A102" s="36">
        <f t="shared" si="1"/>
        <v>101</v>
      </c>
      <c r="B102" s="36"/>
      <c r="C102" s="47" t="s">
        <v>1346</v>
      </c>
      <c r="D102" s="88">
        <v>815</v>
      </c>
      <c r="E102" s="88"/>
      <c r="F102" s="88">
        <v>1910</v>
      </c>
      <c r="G102" s="40"/>
      <c r="H102" s="40"/>
      <c r="I102" s="40"/>
      <c r="J102" s="40" t="s">
        <v>57</v>
      </c>
      <c r="K102" s="88" t="s">
        <v>556</v>
      </c>
      <c r="L102" s="90"/>
      <c r="M102" s="35"/>
    </row>
    <row r="103" spans="1:13" ht="12.75">
      <c r="A103" s="36">
        <f t="shared" si="1"/>
        <v>102</v>
      </c>
      <c r="B103" s="36"/>
      <c r="C103" s="47" t="s">
        <v>1347</v>
      </c>
      <c r="D103" s="88">
        <v>827</v>
      </c>
      <c r="E103" s="88"/>
      <c r="F103" s="88">
        <v>1910</v>
      </c>
      <c r="G103" s="40"/>
      <c r="H103" s="40"/>
      <c r="I103" s="40"/>
      <c r="J103" s="40" t="s">
        <v>57</v>
      </c>
      <c r="K103" s="88" t="s">
        <v>556</v>
      </c>
      <c r="L103" s="90"/>
      <c r="M103" s="35"/>
    </row>
    <row r="104" spans="1:13" ht="12.75">
      <c r="A104" s="36">
        <f t="shared" si="1"/>
        <v>103</v>
      </c>
      <c r="B104" s="36"/>
      <c r="C104" s="47" t="s">
        <v>1348</v>
      </c>
      <c r="D104" s="88">
        <v>830</v>
      </c>
      <c r="E104" s="88"/>
      <c r="F104" s="88">
        <v>1910</v>
      </c>
      <c r="G104" s="40"/>
      <c r="H104" s="40"/>
      <c r="I104" s="40"/>
      <c r="J104" s="40" t="s">
        <v>57</v>
      </c>
      <c r="K104" s="88" t="s">
        <v>556</v>
      </c>
      <c r="L104" s="90"/>
      <c r="M104" s="35"/>
    </row>
    <row r="105" spans="1:13" ht="12.75">
      <c r="A105" s="36">
        <f t="shared" si="1"/>
        <v>104</v>
      </c>
      <c r="B105" s="36"/>
      <c r="C105" s="84" t="s">
        <v>1349</v>
      </c>
      <c r="D105" s="88">
        <v>831</v>
      </c>
      <c r="E105" s="88"/>
      <c r="F105" s="88">
        <v>1910</v>
      </c>
      <c r="G105" s="40"/>
      <c r="H105" s="40"/>
      <c r="I105" s="40"/>
      <c r="J105" s="40" t="s">
        <v>57</v>
      </c>
      <c r="K105" s="88" t="s">
        <v>556</v>
      </c>
      <c r="L105" s="90"/>
      <c r="M105" s="35"/>
    </row>
    <row r="106" spans="1:13" ht="12.75">
      <c r="A106" s="36">
        <f t="shared" si="1"/>
        <v>105</v>
      </c>
      <c r="B106" s="36"/>
      <c r="C106" s="47" t="s">
        <v>1350</v>
      </c>
      <c r="D106" s="88">
        <v>832</v>
      </c>
      <c r="E106" s="88"/>
      <c r="F106" s="88">
        <v>1910</v>
      </c>
      <c r="G106" s="40"/>
      <c r="H106" s="40"/>
      <c r="I106" s="40"/>
      <c r="J106" s="40" t="s">
        <v>57</v>
      </c>
      <c r="K106" s="88" t="s">
        <v>556</v>
      </c>
      <c r="L106" s="90"/>
      <c r="M106" s="35"/>
    </row>
    <row r="107" spans="1:13" ht="12.75">
      <c r="A107" s="36">
        <f t="shared" si="1"/>
        <v>106</v>
      </c>
      <c r="B107" s="36"/>
      <c r="C107" s="47" t="s">
        <v>1351</v>
      </c>
      <c r="D107" s="88">
        <v>833</v>
      </c>
      <c r="E107" s="88"/>
      <c r="F107" s="88">
        <v>1910</v>
      </c>
      <c r="G107" s="40"/>
      <c r="H107" s="40"/>
      <c r="I107" s="40"/>
      <c r="J107" s="40" t="s">
        <v>57</v>
      </c>
      <c r="K107" s="88" t="s">
        <v>556</v>
      </c>
      <c r="L107" s="90"/>
      <c r="M107" s="35"/>
    </row>
    <row r="108" spans="1:13" ht="12.75">
      <c r="A108" s="36">
        <f t="shared" si="1"/>
        <v>107</v>
      </c>
      <c r="B108" s="36"/>
      <c r="C108" s="47" t="s">
        <v>1352</v>
      </c>
      <c r="D108" s="88">
        <v>833</v>
      </c>
      <c r="E108" s="88"/>
      <c r="F108" s="88">
        <v>1910</v>
      </c>
      <c r="G108" s="40" t="s">
        <v>997</v>
      </c>
      <c r="H108" s="40"/>
      <c r="I108" s="40"/>
      <c r="J108" s="40" t="s">
        <v>57</v>
      </c>
      <c r="K108" s="88" t="s">
        <v>552</v>
      </c>
      <c r="L108" s="90" t="s">
        <v>1433</v>
      </c>
      <c r="M108" s="35"/>
    </row>
    <row r="109" spans="1:13" ht="12.75">
      <c r="A109" s="36">
        <f t="shared" si="1"/>
        <v>108</v>
      </c>
      <c r="B109" s="36"/>
      <c r="C109" s="47" t="s">
        <v>1353</v>
      </c>
      <c r="D109" s="88">
        <v>834</v>
      </c>
      <c r="E109" s="88"/>
      <c r="F109" s="88">
        <v>1910</v>
      </c>
      <c r="G109" s="40"/>
      <c r="H109" s="40"/>
      <c r="I109" s="40"/>
      <c r="J109" s="40" t="s">
        <v>57</v>
      </c>
      <c r="K109" s="88" t="s">
        <v>552</v>
      </c>
      <c r="L109" s="90"/>
      <c r="M109" s="35"/>
    </row>
    <row r="110" spans="1:13" ht="12.75">
      <c r="A110" s="36">
        <f t="shared" si="1"/>
        <v>109</v>
      </c>
      <c r="B110" s="36"/>
      <c r="C110" s="89" t="s">
        <v>1354</v>
      </c>
      <c r="D110" s="87">
        <v>834</v>
      </c>
      <c r="E110" s="87"/>
      <c r="F110" s="88">
        <v>1910</v>
      </c>
      <c r="G110" s="40"/>
      <c r="H110" s="40"/>
      <c r="I110" s="40"/>
      <c r="J110" s="40" t="s">
        <v>57</v>
      </c>
      <c r="K110" s="87" t="s">
        <v>556</v>
      </c>
      <c r="L110" s="89"/>
      <c r="M110" s="35"/>
    </row>
    <row r="111" spans="1:13" ht="12.75">
      <c r="A111" s="36">
        <f t="shared" si="1"/>
        <v>110</v>
      </c>
      <c r="B111" s="36"/>
      <c r="C111" s="89" t="s">
        <v>1354</v>
      </c>
      <c r="D111" s="87">
        <v>836</v>
      </c>
      <c r="E111" s="87"/>
      <c r="F111" s="88">
        <v>1910</v>
      </c>
      <c r="G111" s="40" t="s">
        <v>998</v>
      </c>
      <c r="H111" s="40"/>
      <c r="I111" s="40"/>
      <c r="J111" s="40" t="s">
        <v>57</v>
      </c>
      <c r="K111" s="87" t="s">
        <v>556</v>
      </c>
      <c r="L111" s="89" t="s">
        <v>1418</v>
      </c>
      <c r="M111" s="35"/>
    </row>
    <row r="112" spans="1:13" ht="12.75">
      <c r="A112" s="36">
        <f t="shared" si="1"/>
        <v>111</v>
      </c>
      <c r="B112" s="36"/>
      <c r="C112" s="89" t="s">
        <v>1355</v>
      </c>
      <c r="D112" s="87">
        <v>873</v>
      </c>
      <c r="E112" s="87"/>
      <c r="F112" s="88">
        <v>1910</v>
      </c>
      <c r="G112" s="40"/>
      <c r="H112" s="40"/>
      <c r="I112" s="40"/>
      <c r="J112" s="40" t="s">
        <v>57</v>
      </c>
      <c r="K112" s="87" t="s">
        <v>552</v>
      </c>
      <c r="L112" s="89"/>
      <c r="M112" s="35"/>
    </row>
    <row r="113" spans="1:13" ht="12.75">
      <c r="A113" s="36">
        <f t="shared" si="1"/>
        <v>112</v>
      </c>
      <c r="B113" s="36"/>
      <c r="C113" s="89" t="s">
        <v>1356</v>
      </c>
      <c r="D113" s="87">
        <v>874</v>
      </c>
      <c r="E113" s="87"/>
      <c r="F113" s="88">
        <v>1910</v>
      </c>
      <c r="G113" s="40" t="s">
        <v>1015</v>
      </c>
      <c r="H113" s="40"/>
      <c r="I113" s="40"/>
      <c r="J113" s="40" t="s">
        <v>57</v>
      </c>
      <c r="K113" s="87" t="s">
        <v>552</v>
      </c>
      <c r="L113" s="89" t="s">
        <v>1419</v>
      </c>
      <c r="M113" s="35"/>
    </row>
    <row r="114" spans="1:13" ht="12.75">
      <c r="A114" s="36">
        <f t="shared" si="1"/>
        <v>113</v>
      </c>
      <c r="B114" s="36"/>
      <c r="C114" s="89" t="s">
        <v>1357</v>
      </c>
      <c r="D114" s="87">
        <v>902</v>
      </c>
      <c r="E114" s="87"/>
      <c r="F114" s="88">
        <v>1910</v>
      </c>
      <c r="G114" s="40" t="s">
        <v>1002</v>
      </c>
      <c r="H114" s="40"/>
      <c r="I114" s="40"/>
      <c r="J114" s="40" t="s">
        <v>57</v>
      </c>
      <c r="K114" s="87" t="s">
        <v>552</v>
      </c>
      <c r="L114" s="89" t="s">
        <v>1420</v>
      </c>
      <c r="M114" s="35"/>
    </row>
    <row r="115" spans="1:13" ht="12.75">
      <c r="A115" s="36">
        <f t="shared" si="1"/>
        <v>114</v>
      </c>
      <c r="B115" s="36"/>
      <c r="C115" s="89" t="s">
        <v>1358</v>
      </c>
      <c r="D115" s="87">
        <v>913</v>
      </c>
      <c r="E115" s="87"/>
      <c r="F115" s="88">
        <v>1910</v>
      </c>
      <c r="G115" s="40" t="s">
        <v>997</v>
      </c>
      <c r="H115" s="40"/>
      <c r="I115" s="40"/>
      <c r="J115" s="40" t="s">
        <v>57</v>
      </c>
      <c r="K115" s="87" t="s">
        <v>1432</v>
      </c>
      <c r="L115" s="89" t="s">
        <v>1421</v>
      </c>
      <c r="M115" s="35"/>
    </row>
    <row r="116" spans="1:13" ht="12.75">
      <c r="A116" s="36">
        <f t="shared" si="1"/>
        <v>115</v>
      </c>
      <c r="B116" s="36"/>
      <c r="C116" s="89" t="s">
        <v>1359</v>
      </c>
      <c r="D116" s="87">
        <v>917</v>
      </c>
      <c r="E116" s="87"/>
      <c r="F116" s="88">
        <v>1910</v>
      </c>
      <c r="G116" s="40" t="s">
        <v>1438</v>
      </c>
      <c r="H116" s="40"/>
      <c r="I116" s="40"/>
      <c r="J116" s="40" t="s">
        <v>57</v>
      </c>
      <c r="K116" s="87" t="s">
        <v>552</v>
      </c>
      <c r="L116" s="89" t="s">
        <v>1422</v>
      </c>
      <c r="M116" s="35"/>
    </row>
    <row r="117" spans="1:13" ht="12.75">
      <c r="A117" s="36">
        <f t="shared" si="1"/>
        <v>116</v>
      </c>
      <c r="B117" s="36"/>
      <c r="C117" s="89" t="s">
        <v>1360</v>
      </c>
      <c r="D117" s="87">
        <v>994</v>
      </c>
      <c r="E117" s="87"/>
      <c r="F117" s="88">
        <v>1910</v>
      </c>
      <c r="G117" s="40" t="s">
        <v>1002</v>
      </c>
      <c r="H117" s="40"/>
      <c r="I117" s="40"/>
      <c r="J117" s="40" t="s">
        <v>57</v>
      </c>
      <c r="K117" s="87" t="s">
        <v>906</v>
      </c>
      <c r="L117" s="89" t="s">
        <v>1423</v>
      </c>
      <c r="M117" s="35"/>
    </row>
    <row r="118" spans="1:13" ht="12.75">
      <c r="A118" s="36">
        <f t="shared" si="1"/>
        <v>117</v>
      </c>
      <c r="B118" s="36"/>
      <c r="C118" s="89" t="s">
        <v>1361</v>
      </c>
      <c r="D118" s="87" t="s">
        <v>1362</v>
      </c>
      <c r="E118" s="87"/>
      <c r="F118" s="88">
        <v>1910</v>
      </c>
      <c r="G118" s="40"/>
      <c r="H118" s="40"/>
      <c r="I118" s="40"/>
      <c r="J118" s="40" t="s">
        <v>57</v>
      </c>
      <c r="K118" s="87" t="s">
        <v>906</v>
      </c>
      <c r="L118" s="89"/>
      <c r="M118" s="35"/>
    </row>
    <row r="119" spans="1:13" ht="12.75">
      <c r="A119" s="36">
        <f t="shared" si="1"/>
        <v>118</v>
      </c>
      <c r="B119" s="36"/>
      <c r="C119" s="89" t="s">
        <v>1363</v>
      </c>
      <c r="D119" s="87">
        <v>1023</v>
      </c>
      <c r="E119" s="87"/>
      <c r="F119" s="88">
        <v>1910</v>
      </c>
      <c r="G119" s="40" t="s">
        <v>998</v>
      </c>
      <c r="H119" s="40"/>
      <c r="I119" s="40"/>
      <c r="J119" s="40" t="s">
        <v>57</v>
      </c>
      <c r="K119" s="87" t="s">
        <v>906</v>
      </c>
      <c r="L119" s="89" t="s">
        <v>1424</v>
      </c>
      <c r="M119" s="35"/>
    </row>
    <row r="120" spans="1:13" ht="12.75">
      <c r="A120" s="36">
        <f t="shared" si="1"/>
        <v>119</v>
      </c>
      <c r="B120" s="36"/>
      <c r="C120" s="89" t="s">
        <v>1364</v>
      </c>
      <c r="D120" s="87">
        <v>1033</v>
      </c>
      <c r="E120" s="87"/>
      <c r="F120" s="88">
        <v>1910</v>
      </c>
      <c r="G120" s="40" t="s">
        <v>1002</v>
      </c>
      <c r="H120" s="40"/>
      <c r="I120" s="40"/>
      <c r="J120" s="40" t="s">
        <v>57</v>
      </c>
      <c r="K120" s="87" t="s">
        <v>906</v>
      </c>
      <c r="L120" s="89" t="s">
        <v>1425</v>
      </c>
      <c r="M120" s="35"/>
    </row>
    <row r="121" spans="1:13" ht="12.75">
      <c r="A121" s="36">
        <f t="shared" si="1"/>
        <v>120</v>
      </c>
      <c r="B121" s="36"/>
      <c r="C121" s="89" t="s">
        <v>1365</v>
      </c>
      <c r="D121" s="87">
        <v>1053</v>
      </c>
      <c r="E121" s="87"/>
      <c r="F121" s="88">
        <v>1910</v>
      </c>
      <c r="G121" s="40"/>
      <c r="H121" s="40"/>
      <c r="I121" s="40"/>
      <c r="J121" s="40" t="s">
        <v>57</v>
      </c>
      <c r="K121" s="87" t="s">
        <v>906</v>
      </c>
      <c r="L121" s="89"/>
      <c r="M121" s="35"/>
    </row>
    <row r="122" spans="1:13" ht="12.75">
      <c r="A122" s="36">
        <f t="shared" si="1"/>
        <v>121</v>
      </c>
      <c r="B122" s="36"/>
      <c r="C122" s="89" t="s">
        <v>1366</v>
      </c>
      <c r="D122" s="87">
        <v>1059</v>
      </c>
      <c r="E122" s="87"/>
      <c r="F122" s="88">
        <v>1910</v>
      </c>
      <c r="G122" s="40" t="s">
        <v>1008</v>
      </c>
      <c r="H122" s="40"/>
      <c r="I122" s="40"/>
      <c r="J122" s="40" t="s">
        <v>57</v>
      </c>
      <c r="K122" s="85" t="s">
        <v>906</v>
      </c>
      <c r="L122" s="89" t="s">
        <v>1426</v>
      </c>
      <c r="M122" s="35"/>
    </row>
    <row r="123" spans="1:13" ht="12.75">
      <c r="A123" s="36">
        <f t="shared" si="1"/>
        <v>122</v>
      </c>
      <c r="B123" s="36"/>
      <c r="C123" s="89" t="s">
        <v>1364</v>
      </c>
      <c r="D123" s="87">
        <v>1081</v>
      </c>
      <c r="E123" s="87"/>
      <c r="F123" s="88">
        <v>1910</v>
      </c>
      <c r="G123" s="40" t="s">
        <v>997</v>
      </c>
      <c r="H123" s="40"/>
      <c r="I123" s="40"/>
      <c r="J123" s="40" t="s">
        <v>57</v>
      </c>
      <c r="K123" s="85" t="s">
        <v>906</v>
      </c>
      <c r="L123" s="89" t="s">
        <v>1427</v>
      </c>
      <c r="M123" s="35"/>
    </row>
    <row r="124" spans="1:13" ht="12.75">
      <c r="A124" s="36">
        <f t="shared" si="1"/>
        <v>123</v>
      </c>
      <c r="B124" s="36"/>
      <c r="C124" s="89" t="s">
        <v>1367</v>
      </c>
      <c r="D124" s="87" t="s">
        <v>1368</v>
      </c>
      <c r="E124" s="87"/>
      <c r="F124" s="88">
        <v>1910</v>
      </c>
      <c r="G124" s="40" t="s">
        <v>998</v>
      </c>
      <c r="H124" s="40"/>
      <c r="I124" s="40"/>
      <c r="J124" s="40" t="s">
        <v>57</v>
      </c>
      <c r="K124" s="87" t="s">
        <v>906</v>
      </c>
      <c r="L124" s="89" t="s">
        <v>1428</v>
      </c>
      <c r="M124" s="35"/>
    </row>
    <row r="125" spans="1:13" ht="12.75">
      <c r="A125" s="36">
        <f t="shared" si="1"/>
        <v>124</v>
      </c>
      <c r="B125" s="36"/>
      <c r="C125" s="89" t="s">
        <v>1369</v>
      </c>
      <c r="D125" s="87">
        <v>1983</v>
      </c>
      <c r="E125" s="87"/>
      <c r="F125" s="88">
        <v>1910</v>
      </c>
      <c r="G125" s="40"/>
      <c r="H125" s="40"/>
      <c r="I125" s="40"/>
      <c r="J125" s="40" t="s">
        <v>57</v>
      </c>
      <c r="K125" s="87" t="s">
        <v>558</v>
      </c>
      <c r="L125" s="89"/>
      <c r="M125" s="91" t="s">
        <v>1439</v>
      </c>
    </row>
    <row r="126" spans="1:13" ht="12.75">
      <c r="A126" s="36">
        <f t="shared" si="1"/>
        <v>125</v>
      </c>
      <c r="B126" s="36"/>
      <c r="C126" s="47" t="s">
        <v>1370</v>
      </c>
      <c r="D126" s="87" t="s">
        <v>44</v>
      </c>
      <c r="E126" s="87"/>
      <c r="F126" s="88">
        <v>1911</v>
      </c>
      <c r="G126" s="40" t="s">
        <v>998</v>
      </c>
      <c r="H126" s="40"/>
      <c r="I126" s="40"/>
      <c r="J126" s="40" t="s">
        <v>57</v>
      </c>
      <c r="K126" s="87" t="s">
        <v>556</v>
      </c>
      <c r="L126" s="47" t="s">
        <v>1429</v>
      </c>
      <c r="M126" s="35"/>
    </row>
    <row r="127" spans="1:13" ht="12.75">
      <c r="A127" s="36">
        <f t="shared" si="1"/>
        <v>126</v>
      </c>
      <c r="B127" s="36"/>
      <c r="C127" s="89" t="s">
        <v>1565</v>
      </c>
      <c r="D127" s="87" t="s">
        <v>44</v>
      </c>
      <c r="E127" s="87">
        <v>1977</v>
      </c>
      <c r="F127" s="88">
        <v>1911</v>
      </c>
      <c r="G127" s="36">
        <v>1914</v>
      </c>
      <c r="H127" s="40"/>
      <c r="I127" s="40"/>
      <c r="J127" s="40" t="s">
        <v>57</v>
      </c>
      <c r="K127" s="87" t="s">
        <v>557</v>
      </c>
      <c r="L127" s="89" t="s">
        <v>1430</v>
      </c>
      <c r="M127" s="35"/>
    </row>
    <row r="128" spans="1:13" ht="12.75">
      <c r="A128" s="36"/>
      <c r="B128" s="36"/>
      <c r="C128" s="39"/>
      <c r="D128" s="40"/>
      <c r="E128" s="3"/>
      <c r="F128" s="87"/>
      <c r="G128" s="3"/>
      <c r="H128" s="36"/>
      <c r="I128" s="40"/>
      <c r="J128" s="40"/>
      <c r="K128" s="3"/>
      <c r="L128" s="3"/>
      <c r="M128" s="35"/>
    </row>
    <row r="129" spans="1:13" ht="14.25">
      <c r="A129" s="36"/>
      <c r="B129" s="36"/>
      <c r="C129" s="79" t="s">
        <v>60</v>
      </c>
      <c r="D129" s="80">
        <f>SUBTOTAL(3,D2:D127)</f>
        <v>126</v>
      </c>
      <c r="E129" s="80"/>
      <c r="F129" s="80"/>
      <c r="G129" s="36"/>
      <c r="H129" s="36"/>
      <c r="I129" s="36"/>
      <c r="J129" s="36"/>
      <c r="K129" s="36"/>
      <c r="L129" s="73"/>
      <c r="M129" s="35"/>
    </row>
    <row r="130" spans="1:13">
      <c r="A130" s="36"/>
      <c r="B130" s="36"/>
      <c r="C130" s="39"/>
      <c r="D130" s="36"/>
      <c r="E130" s="36"/>
      <c r="F130" s="36"/>
      <c r="G130" s="36"/>
      <c r="H130" s="36"/>
      <c r="I130" s="36"/>
      <c r="J130" s="36"/>
      <c r="K130" s="36"/>
      <c r="L130" s="41"/>
      <c r="M130" s="35"/>
    </row>
    <row r="131" spans="1:13">
      <c r="D131" s="4"/>
      <c r="E131" s="4"/>
      <c r="F131" s="4"/>
      <c r="I131" s="4"/>
      <c r="J131" s="4"/>
    </row>
    <row r="132" spans="1:13">
      <c r="D132" s="4"/>
      <c r="E132" s="4"/>
      <c r="F132" s="4"/>
      <c r="I132" s="4"/>
      <c r="J132" s="4"/>
    </row>
    <row r="133" spans="1:13">
      <c r="D133" s="4"/>
      <c r="E133" s="4"/>
      <c r="F133" s="4"/>
      <c r="I133" s="4"/>
      <c r="J133" s="4"/>
    </row>
    <row r="134" spans="1:13">
      <c r="D134" s="4"/>
      <c r="E134" s="4"/>
      <c r="F134" s="4"/>
      <c r="I134" s="4"/>
      <c r="J134" s="4"/>
    </row>
  </sheetData>
  <autoFilter ref="C1:N281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32"/>
  <sheetViews>
    <sheetView zoomScaleNormal="100" workbookViewId="0">
      <pane ySplit="1" topLeftCell="A2" activePane="bottomLeft" state="frozen"/>
      <selection pane="bottomLeft" activeCell="L1" sqref="L1"/>
    </sheetView>
  </sheetViews>
  <sheetFormatPr baseColWidth="10" defaultColWidth="11.42578125" defaultRowHeight="12"/>
  <cols>
    <col min="1" max="1" width="4" style="4" bestFit="1" customWidth="1"/>
    <col min="2" max="2" width="4" style="4" customWidth="1"/>
    <col min="3" max="3" width="42.42578125" style="8" customWidth="1"/>
    <col min="4" max="4" width="10" style="18" customWidth="1"/>
    <col min="5" max="5" width="7.42578125" style="18" customWidth="1"/>
    <col min="6" max="6" width="7.140625" style="18" customWidth="1"/>
    <col min="7" max="7" width="6" style="4" bestFit="1" customWidth="1"/>
    <col min="8" max="8" width="3.140625" style="4" bestFit="1" customWidth="1"/>
    <col min="9" max="9" width="4.42578125" style="18" customWidth="1"/>
    <col min="10" max="10" width="5" style="18" customWidth="1"/>
    <col min="11" max="11" width="7.140625" style="4" customWidth="1"/>
    <col min="12" max="12" width="28.28515625" style="6" customWidth="1"/>
    <col min="13" max="13" width="24.7109375" style="3" customWidth="1"/>
    <col min="14" max="14" width="22.28515625" style="3" customWidth="1"/>
    <col min="15" max="16384" width="11.42578125" style="3"/>
  </cols>
  <sheetData>
    <row r="1" spans="1:14" ht="60">
      <c r="A1" s="46" t="s">
        <v>50</v>
      </c>
      <c r="B1" s="46" t="s">
        <v>61</v>
      </c>
      <c r="C1" s="32" t="s">
        <v>1254</v>
      </c>
      <c r="D1" s="54" t="s">
        <v>25</v>
      </c>
      <c r="E1" s="54" t="s">
        <v>1434</v>
      </c>
      <c r="F1" s="44" t="s">
        <v>24</v>
      </c>
      <c r="G1" s="44" t="s">
        <v>51</v>
      </c>
      <c r="H1" s="45" t="s">
        <v>49</v>
      </c>
      <c r="I1" s="43" t="s">
        <v>566</v>
      </c>
      <c r="J1" s="43" t="s">
        <v>55</v>
      </c>
      <c r="K1" s="43" t="s">
        <v>549</v>
      </c>
      <c r="L1" s="38" t="s">
        <v>571</v>
      </c>
      <c r="M1" s="38" t="s">
        <v>58</v>
      </c>
      <c r="N1" s="38" t="s">
        <v>59</v>
      </c>
    </row>
    <row r="2" spans="1:14" ht="12.75">
      <c r="A2" s="36">
        <v>1</v>
      </c>
      <c r="B2" s="36"/>
      <c r="C2" t="s">
        <v>1444</v>
      </c>
      <c r="D2" s="48">
        <v>11</v>
      </c>
      <c r="E2" s="48">
        <v>1446</v>
      </c>
      <c r="F2" s="48">
        <v>1907</v>
      </c>
      <c r="G2" s="40" t="s">
        <v>1003</v>
      </c>
      <c r="H2" s="40"/>
      <c r="I2" s="40"/>
      <c r="J2" s="40" t="s">
        <v>57</v>
      </c>
      <c r="K2" s="48" t="s">
        <v>556</v>
      </c>
      <c r="L2" t="s">
        <v>1464</v>
      </c>
      <c r="M2" s="35"/>
    </row>
    <row r="3" spans="1:14" ht="12.75">
      <c r="A3" s="36">
        <f>A2+1</f>
        <v>2</v>
      </c>
      <c r="B3" s="36"/>
      <c r="C3" t="s">
        <v>1445</v>
      </c>
      <c r="D3" s="48">
        <v>50</v>
      </c>
      <c r="E3" s="48">
        <v>1437</v>
      </c>
      <c r="F3" s="48">
        <v>1907</v>
      </c>
      <c r="G3" s="40" t="s">
        <v>1005</v>
      </c>
      <c r="H3" s="40"/>
      <c r="I3" s="40"/>
      <c r="J3" s="40" t="s">
        <v>57</v>
      </c>
      <c r="K3" s="48" t="s">
        <v>557</v>
      </c>
      <c r="L3" t="s">
        <v>1465</v>
      </c>
      <c r="M3" s="35"/>
    </row>
    <row r="4" spans="1:14" ht="12.75">
      <c r="A4" s="36">
        <f t="shared" ref="A4:A25" si="0">A3+1</f>
        <v>3</v>
      </c>
      <c r="B4" s="36"/>
      <c r="C4" t="s">
        <v>1446</v>
      </c>
      <c r="D4" s="48">
        <v>60</v>
      </c>
      <c r="E4" s="48">
        <v>1272</v>
      </c>
      <c r="F4" s="48">
        <v>1907</v>
      </c>
      <c r="G4" s="40" t="s">
        <v>1005</v>
      </c>
      <c r="H4" s="40"/>
      <c r="I4" s="40"/>
      <c r="J4" s="40" t="s">
        <v>57</v>
      </c>
      <c r="K4" s="48" t="s">
        <v>557</v>
      </c>
      <c r="L4" t="s">
        <v>1466</v>
      </c>
      <c r="M4" s="35"/>
    </row>
    <row r="5" spans="1:14" ht="12.75">
      <c r="A5" s="36">
        <f t="shared" si="0"/>
        <v>4</v>
      </c>
      <c r="B5" s="36"/>
      <c r="C5" t="s">
        <v>1447</v>
      </c>
      <c r="D5" s="48">
        <v>72</v>
      </c>
      <c r="E5" s="48">
        <v>1278</v>
      </c>
      <c r="F5" s="48">
        <v>1907</v>
      </c>
      <c r="G5" s="40" t="s">
        <v>998</v>
      </c>
      <c r="H5" s="40"/>
      <c r="I5" s="40"/>
      <c r="J5" s="40" t="s">
        <v>57</v>
      </c>
      <c r="K5" s="48" t="s">
        <v>556</v>
      </c>
      <c r="L5" t="s">
        <v>1467</v>
      </c>
      <c r="M5" s="35"/>
    </row>
    <row r="6" spans="1:14" ht="12.75">
      <c r="A6" s="36">
        <f t="shared" si="0"/>
        <v>5</v>
      </c>
      <c r="B6" s="36"/>
      <c r="C6" t="s">
        <v>1448</v>
      </c>
      <c r="D6" s="48">
        <v>73</v>
      </c>
      <c r="E6" s="48">
        <v>1279</v>
      </c>
      <c r="F6" s="48">
        <v>1907</v>
      </c>
      <c r="G6" s="40"/>
      <c r="H6" s="40"/>
      <c r="I6" s="40"/>
      <c r="J6" s="40" t="s">
        <v>57</v>
      </c>
      <c r="K6" s="48" t="s">
        <v>556</v>
      </c>
      <c r="L6"/>
      <c r="M6" s="35"/>
    </row>
    <row r="7" spans="1:14" ht="12.75">
      <c r="A7" s="36">
        <f t="shared" si="0"/>
        <v>6</v>
      </c>
      <c r="B7" s="36"/>
      <c r="C7" s="47" t="s">
        <v>1564</v>
      </c>
      <c r="D7" s="48">
        <v>87</v>
      </c>
      <c r="E7" s="48">
        <v>1285</v>
      </c>
      <c r="F7" s="48">
        <v>1908</v>
      </c>
      <c r="G7" s="40" t="s">
        <v>1001</v>
      </c>
      <c r="H7" s="40"/>
      <c r="I7" s="40"/>
      <c r="J7" s="40" t="s">
        <v>57</v>
      </c>
      <c r="K7" s="48" t="s">
        <v>557</v>
      </c>
      <c r="L7" t="s">
        <v>1468</v>
      </c>
      <c r="M7" s="35"/>
    </row>
    <row r="8" spans="1:14" ht="12.75">
      <c r="A8" s="36">
        <f t="shared" si="0"/>
        <v>7</v>
      </c>
      <c r="B8" s="36"/>
      <c r="C8" s="47" t="s">
        <v>1563</v>
      </c>
      <c r="D8" s="48">
        <v>88</v>
      </c>
      <c r="E8" s="48">
        <v>1285</v>
      </c>
      <c r="F8" s="48">
        <v>1908</v>
      </c>
      <c r="G8" s="40" t="s">
        <v>1008</v>
      </c>
      <c r="H8" s="40"/>
      <c r="I8" s="40"/>
      <c r="J8" s="40" t="s">
        <v>57</v>
      </c>
      <c r="K8" s="48" t="s">
        <v>557</v>
      </c>
      <c r="L8" t="s">
        <v>1469</v>
      </c>
      <c r="M8" s="35"/>
    </row>
    <row r="9" spans="1:14" ht="12.75">
      <c r="A9" s="36">
        <f t="shared" si="0"/>
        <v>8</v>
      </c>
      <c r="B9" s="36"/>
      <c r="C9" s="47" t="s">
        <v>1562</v>
      </c>
      <c r="D9" s="48" t="s">
        <v>1449</v>
      </c>
      <c r="E9" s="48">
        <v>1285</v>
      </c>
      <c r="F9" s="48">
        <v>1908</v>
      </c>
      <c r="G9" s="40" t="s">
        <v>1008</v>
      </c>
      <c r="H9" s="40"/>
      <c r="I9" s="40"/>
      <c r="J9" s="40" t="s">
        <v>57</v>
      </c>
      <c r="K9" s="48" t="s">
        <v>557</v>
      </c>
      <c r="L9" t="s">
        <v>1470</v>
      </c>
      <c r="M9" s="35"/>
    </row>
    <row r="10" spans="1:14" ht="12.75">
      <c r="A10" s="36">
        <f t="shared" si="0"/>
        <v>9</v>
      </c>
      <c r="B10" s="36"/>
      <c r="C10" s="47" t="s">
        <v>1562</v>
      </c>
      <c r="D10" s="48">
        <v>90</v>
      </c>
      <c r="E10" s="48">
        <v>1285</v>
      </c>
      <c r="F10" s="48">
        <v>1908</v>
      </c>
      <c r="G10" s="40" t="s">
        <v>998</v>
      </c>
      <c r="H10" s="40"/>
      <c r="I10" s="40"/>
      <c r="J10" s="40" t="s">
        <v>57</v>
      </c>
      <c r="K10" s="48" t="s">
        <v>557</v>
      </c>
      <c r="L10" t="s">
        <v>1471</v>
      </c>
      <c r="M10" s="35"/>
    </row>
    <row r="11" spans="1:14" ht="12.75">
      <c r="A11" s="36">
        <f t="shared" si="0"/>
        <v>10</v>
      </c>
      <c r="B11" s="36"/>
      <c r="C11" s="47" t="s">
        <v>1562</v>
      </c>
      <c r="D11" s="48">
        <v>92</v>
      </c>
      <c r="E11" s="48">
        <v>1285</v>
      </c>
      <c r="F11" s="48">
        <v>1908</v>
      </c>
      <c r="G11" s="40" t="s">
        <v>1009</v>
      </c>
      <c r="H11" s="40"/>
      <c r="I11" s="40"/>
      <c r="J11" s="40" t="s">
        <v>57</v>
      </c>
      <c r="K11" s="48" t="s">
        <v>557</v>
      </c>
      <c r="L11" t="s">
        <v>1472</v>
      </c>
      <c r="M11" s="35"/>
    </row>
    <row r="12" spans="1:14" ht="12.75">
      <c r="A12" s="36">
        <f t="shared" si="0"/>
        <v>11</v>
      </c>
      <c r="B12" s="36"/>
      <c r="C12" s="47" t="s">
        <v>1561</v>
      </c>
      <c r="D12" s="48">
        <v>95</v>
      </c>
      <c r="E12" s="48">
        <v>1438</v>
      </c>
      <c r="F12" s="48">
        <v>1908</v>
      </c>
      <c r="G12" s="40" t="s">
        <v>1008</v>
      </c>
      <c r="H12" s="40"/>
      <c r="I12" s="40"/>
      <c r="J12" s="40" t="s">
        <v>57</v>
      </c>
      <c r="K12" s="48" t="s">
        <v>557</v>
      </c>
      <c r="L12" t="s">
        <v>1473</v>
      </c>
      <c r="M12" s="35"/>
    </row>
    <row r="13" spans="1:14" ht="12.75">
      <c r="A13" s="36">
        <f t="shared" si="0"/>
        <v>12</v>
      </c>
      <c r="B13" s="36"/>
      <c r="C13" s="47" t="s">
        <v>1450</v>
      </c>
      <c r="D13" s="48">
        <v>96</v>
      </c>
      <c r="E13" s="48">
        <v>1440</v>
      </c>
      <c r="F13" s="48">
        <v>1908</v>
      </c>
      <c r="G13" s="40" t="s">
        <v>1008</v>
      </c>
      <c r="H13" s="40"/>
      <c r="I13" s="40"/>
      <c r="J13" s="40" t="s">
        <v>57</v>
      </c>
      <c r="K13" s="48" t="s">
        <v>557</v>
      </c>
      <c r="L13" t="s">
        <v>1474</v>
      </c>
      <c r="M13" s="35"/>
    </row>
    <row r="14" spans="1:14" ht="12.75">
      <c r="A14" s="36">
        <f t="shared" si="0"/>
        <v>13</v>
      </c>
      <c r="B14" s="36"/>
      <c r="C14" s="47" t="s">
        <v>1451</v>
      </c>
      <c r="D14" s="48">
        <v>97</v>
      </c>
      <c r="E14" s="48">
        <v>1441</v>
      </c>
      <c r="F14" s="48">
        <v>1908</v>
      </c>
      <c r="G14" s="40" t="s">
        <v>1008</v>
      </c>
      <c r="H14" s="40"/>
      <c r="I14" s="40"/>
      <c r="J14" s="40" t="s">
        <v>57</v>
      </c>
      <c r="K14" s="48" t="s">
        <v>557</v>
      </c>
      <c r="L14" t="s">
        <v>1475</v>
      </c>
      <c r="M14" s="35"/>
    </row>
    <row r="15" spans="1:14" ht="12.75">
      <c r="A15" s="36">
        <f t="shared" si="0"/>
        <v>14</v>
      </c>
      <c r="B15" s="36"/>
      <c r="C15" s="47" t="s">
        <v>1452</v>
      </c>
      <c r="D15" s="48">
        <v>100</v>
      </c>
      <c r="E15" s="48">
        <v>1442</v>
      </c>
      <c r="F15" s="48">
        <v>1908</v>
      </c>
      <c r="G15" s="40" t="s">
        <v>1008</v>
      </c>
      <c r="H15" s="40"/>
      <c r="I15" s="40"/>
      <c r="J15" s="40" t="s">
        <v>57</v>
      </c>
      <c r="K15" s="48" t="s">
        <v>556</v>
      </c>
      <c r="L15" t="s">
        <v>1476</v>
      </c>
      <c r="M15" s="35"/>
    </row>
    <row r="16" spans="1:14" ht="12.75">
      <c r="A16" s="36">
        <f t="shared" si="0"/>
        <v>15</v>
      </c>
      <c r="B16" s="36"/>
      <c r="C16" s="47" t="s">
        <v>1453</v>
      </c>
      <c r="D16" s="48">
        <v>102</v>
      </c>
      <c r="E16" s="48">
        <v>1443</v>
      </c>
      <c r="F16" s="48">
        <v>1908</v>
      </c>
      <c r="G16" s="40" t="s">
        <v>1484</v>
      </c>
      <c r="H16" s="40"/>
      <c r="I16" s="40"/>
      <c r="J16" s="40" t="s">
        <v>57</v>
      </c>
      <c r="K16" s="48" t="s">
        <v>556</v>
      </c>
      <c r="L16" t="s">
        <v>1477</v>
      </c>
      <c r="M16" s="35"/>
    </row>
    <row r="17" spans="1:13" ht="12.75">
      <c r="A17" s="36">
        <f t="shared" si="0"/>
        <v>16</v>
      </c>
      <c r="B17" s="36"/>
      <c r="C17" s="47" t="s">
        <v>1454</v>
      </c>
      <c r="D17" s="48">
        <v>106</v>
      </c>
      <c r="E17" s="48">
        <v>1444</v>
      </c>
      <c r="F17" s="48">
        <v>1908</v>
      </c>
      <c r="G17" s="40" t="s">
        <v>1008</v>
      </c>
      <c r="H17" s="40"/>
      <c r="I17" s="40"/>
      <c r="J17" s="40" t="s">
        <v>57</v>
      </c>
      <c r="K17" s="48" t="s">
        <v>556</v>
      </c>
      <c r="L17" t="s">
        <v>1478</v>
      </c>
      <c r="M17" s="35"/>
    </row>
    <row r="18" spans="1:13" ht="12.75">
      <c r="A18" s="36">
        <f t="shared" si="0"/>
        <v>17</v>
      </c>
      <c r="B18" s="36"/>
      <c r="C18" s="47" t="s">
        <v>1455</v>
      </c>
      <c r="D18" s="48">
        <v>111</v>
      </c>
      <c r="E18" s="48">
        <v>1445</v>
      </c>
      <c r="F18" s="48">
        <v>1908</v>
      </c>
      <c r="G18" s="40" t="s">
        <v>1008</v>
      </c>
      <c r="H18" s="40"/>
      <c r="I18" s="40"/>
      <c r="J18" s="40" t="s">
        <v>57</v>
      </c>
      <c r="K18" s="48" t="s">
        <v>556</v>
      </c>
      <c r="L18" t="s">
        <v>1479</v>
      </c>
      <c r="M18" s="35"/>
    </row>
    <row r="19" spans="1:13" ht="12.75">
      <c r="A19" s="36">
        <f t="shared" si="0"/>
        <v>18</v>
      </c>
      <c r="B19" s="36"/>
      <c r="C19" s="47" t="s">
        <v>1456</v>
      </c>
      <c r="D19" s="48" t="s">
        <v>1457</v>
      </c>
      <c r="E19" s="48">
        <v>1447</v>
      </c>
      <c r="F19" s="48">
        <v>1908</v>
      </c>
      <c r="G19" s="40"/>
      <c r="H19" s="40"/>
      <c r="I19" s="40"/>
      <c r="J19" s="40" t="s">
        <v>57</v>
      </c>
      <c r="K19" s="48" t="s">
        <v>556</v>
      </c>
      <c r="L19"/>
      <c r="M19" s="35"/>
    </row>
    <row r="20" spans="1:13" ht="12.75">
      <c r="A20" s="36">
        <f t="shared" si="0"/>
        <v>19</v>
      </c>
      <c r="B20" s="36"/>
      <c r="C20" s="47" t="s">
        <v>1458</v>
      </c>
      <c r="D20" s="48">
        <v>120</v>
      </c>
      <c r="E20" s="48">
        <v>1449</v>
      </c>
      <c r="F20" s="48">
        <v>1908</v>
      </c>
      <c r="G20" s="40" t="s">
        <v>998</v>
      </c>
      <c r="H20" s="40"/>
      <c r="I20" s="40"/>
      <c r="J20" s="40" t="s">
        <v>57</v>
      </c>
      <c r="K20" s="48" t="s">
        <v>556</v>
      </c>
      <c r="L20" t="s">
        <v>1480</v>
      </c>
      <c r="M20" s="35"/>
    </row>
    <row r="21" spans="1:13" ht="12.75">
      <c r="A21" s="36">
        <f t="shared" si="0"/>
        <v>20</v>
      </c>
      <c r="B21" s="36"/>
      <c r="C21" s="47" t="s">
        <v>1560</v>
      </c>
      <c r="D21" s="48" t="s">
        <v>1459</v>
      </c>
      <c r="E21" s="48">
        <v>1597</v>
      </c>
      <c r="F21" s="48">
        <v>1908</v>
      </c>
      <c r="G21" s="40" t="s">
        <v>1003</v>
      </c>
      <c r="H21" s="40"/>
      <c r="I21" s="40"/>
      <c r="J21" s="40" t="s">
        <v>57</v>
      </c>
      <c r="K21" s="48" t="s">
        <v>556</v>
      </c>
      <c r="L21" t="s">
        <v>1481</v>
      </c>
      <c r="M21" s="35"/>
    </row>
    <row r="22" spans="1:13" ht="12.75">
      <c r="A22" s="36">
        <f t="shared" si="0"/>
        <v>21</v>
      </c>
      <c r="B22" s="36"/>
      <c r="C22" s="47" t="s">
        <v>1460</v>
      </c>
      <c r="D22" s="48">
        <v>127</v>
      </c>
      <c r="E22" s="48">
        <v>1598</v>
      </c>
      <c r="F22" s="48">
        <v>1909</v>
      </c>
      <c r="G22" s="40"/>
      <c r="H22" s="40"/>
      <c r="I22" s="40"/>
      <c r="J22" s="40" t="s">
        <v>57</v>
      </c>
      <c r="K22" s="48" t="s">
        <v>556</v>
      </c>
      <c r="L22"/>
      <c r="M22" s="35"/>
    </row>
    <row r="23" spans="1:13" ht="12.75">
      <c r="A23" s="36">
        <f t="shared" si="0"/>
        <v>22</v>
      </c>
      <c r="B23" s="36"/>
      <c r="C23" s="47" t="s">
        <v>1461</v>
      </c>
      <c r="D23" s="48">
        <v>138</v>
      </c>
      <c r="E23" s="48">
        <v>1606</v>
      </c>
      <c r="F23" s="48">
        <v>1909</v>
      </c>
      <c r="G23" s="40" t="s">
        <v>1005</v>
      </c>
      <c r="H23" s="40"/>
      <c r="I23" s="40"/>
      <c r="J23" s="40" t="s">
        <v>57</v>
      </c>
      <c r="K23" s="48" t="s">
        <v>556</v>
      </c>
      <c r="L23" t="s">
        <v>1482</v>
      </c>
      <c r="M23" s="35"/>
    </row>
    <row r="24" spans="1:13" ht="12.75">
      <c r="A24" s="36">
        <f t="shared" si="0"/>
        <v>23</v>
      </c>
      <c r="B24" s="36"/>
      <c r="C24" s="47" t="s">
        <v>1559</v>
      </c>
      <c r="D24" s="48">
        <v>139</v>
      </c>
      <c r="E24" s="48" t="s">
        <v>1463</v>
      </c>
      <c r="F24" s="48">
        <v>1909</v>
      </c>
      <c r="G24" s="40" t="s">
        <v>1008</v>
      </c>
      <c r="H24" s="40"/>
      <c r="I24" s="40"/>
      <c r="J24" s="40" t="s">
        <v>57</v>
      </c>
      <c r="K24" s="85" t="s">
        <v>556</v>
      </c>
      <c r="L24" t="s">
        <v>1483</v>
      </c>
      <c r="M24" s="35"/>
    </row>
    <row r="25" spans="1:13" ht="12.75">
      <c r="A25" s="36">
        <f t="shared" si="0"/>
        <v>24</v>
      </c>
      <c r="B25" s="36"/>
      <c r="C25" s="47" t="s">
        <v>1462</v>
      </c>
      <c r="D25" s="48">
        <v>140</v>
      </c>
      <c r="E25" s="48">
        <v>1608</v>
      </c>
      <c r="F25" s="48">
        <v>1909</v>
      </c>
      <c r="G25" s="40"/>
      <c r="H25" s="40"/>
      <c r="I25" s="40"/>
      <c r="J25" s="40" t="s">
        <v>57</v>
      </c>
      <c r="K25" s="48" t="s">
        <v>556</v>
      </c>
      <c r="L25"/>
      <c r="M25" s="35"/>
    </row>
    <row r="26" spans="1:13" ht="12.75">
      <c r="A26" s="36"/>
      <c r="B26" s="36"/>
      <c r="C26" s="39"/>
      <c r="D26" s="40"/>
      <c r="E26" s="3"/>
      <c r="F26" s="87"/>
      <c r="G26" s="3"/>
      <c r="H26" s="36"/>
      <c r="I26" s="40"/>
      <c r="J26" s="40"/>
      <c r="K26" s="3"/>
      <c r="L26" s="3"/>
      <c r="M26" s="35"/>
    </row>
    <row r="27" spans="1:13" ht="14.25">
      <c r="A27" s="36"/>
      <c r="B27" s="36"/>
      <c r="C27" s="79" t="s">
        <v>60</v>
      </c>
      <c r="D27" s="80">
        <f>SUBTOTAL(3,D2:D25)</f>
        <v>24</v>
      </c>
      <c r="E27" s="80"/>
      <c r="F27" s="80"/>
      <c r="G27" s="36"/>
      <c r="H27" s="36"/>
      <c r="I27" s="36"/>
      <c r="J27" s="36"/>
      <c r="K27" s="36"/>
      <c r="L27" s="73"/>
      <c r="M27" s="35"/>
    </row>
    <row r="28" spans="1:13">
      <c r="A28" s="36"/>
      <c r="B28" s="36"/>
      <c r="C28" s="39"/>
      <c r="D28" s="36"/>
      <c r="E28" s="36"/>
      <c r="F28" s="36"/>
      <c r="G28" s="36"/>
      <c r="H28" s="36"/>
      <c r="I28" s="36"/>
      <c r="J28" s="36"/>
      <c r="K28" s="36"/>
      <c r="L28" s="41"/>
      <c r="M28" s="35"/>
    </row>
    <row r="29" spans="1:13">
      <c r="D29" s="4"/>
      <c r="E29" s="4"/>
      <c r="F29" s="4"/>
      <c r="I29" s="4"/>
      <c r="J29" s="4"/>
    </row>
    <row r="30" spans="1:13">
      <c r="D30" s="4"/>
      <c r="E30" s="4"/>
      <c r="F30" s="4"/>
      <c r="I30" s="4"/>
      <c r="J30" s="4"/>
    </row>
    <row r="31" spans="1:13">
      <c r="D31" s="4"/>
      <c r="E31" s="4"/>
      <c r="F31" s="4"/>
      <c r="I31" s="4"/>
      <c r="J31" s="4"/>
    </row>
    <row r="32" spans="1:13">
      <c r="D32" s="4"/>
      <c r="E32" s="4"/>
      <c r="F32" s="4"/>
      <c r="I32" s="4"/>
      <c r="J32" s="4"/>
    </row>
  </sheetData>
  <autoFilter ref="C1:N179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N55"/>
  <sheetViews>
    <sheetView zoomScaleNormal="100" workbookViewId="0">
      <pane ySplit="1" topLeftCell="A2" activePane="bottomLeft" state="frozen"/>
      <selection pane="bottomLeft" activeCell="L1" sqref="L1"/>
    </sheetView>
  </sheetViews>
  <sheetFormatPr baseColWidth="10" defaultColWidth="11.42578125" defaultRowHeight="12"/>
  <cols>
    <col min="1" max="1" width="4" style="4" bestFit="1" customWidth="1"/>
    <col min="2" max="2" width="4" style="4" customWidth="1"/>
    <col min="3" max="3" width="42.42578125" style="8" customWidth="1"/>
    <col min="4" max="4" width="7.140625" style="18" customWidth="1"/>
    <col min="5" max="5" width="7.42578125" style="18" customWidth="1"/>
    <col min="6" max="6" width="7.140625" style="18" customWidth="1"/>
    <col min="7" max="7" width="6" style="4" bestFit="1" customWidth="1"/>
    <col min="8" max="8" width="3.140625" style="4" bestFit="1" customWidth="1"/>
    <col min="9" max="9" width="4.42578125" style="18" customWidth="1"/>
    <col min="10" max="10" width="5" style="18" customWidth="1"/>
    <col min="11" max="11" width="7.140625" style="4" customWidth="1"/>
    <col min="12" max="12" width="28.28515625" style="6" customWidth="1"/>
    <col min="13" max="13" width="24.7109375" style="3" customWidth="1"/>
    <col min="14" max="14" width="22.28515625" style="3" customWidth="1"/>
    <col min="15" max="16384" width="11.42578125" style="3"/>
  </cols>
  <sheetData>
    <row r="1" spans="1:14" ht="60">
      <c r="A1" s="46" t="s">
        <v>50</v>
      </c>
      <c r="B1" s="46" t="s">
        <v>61</v>
      </c>
      <c r="C1" s="32" t="s">
        <v>1254</v>
      </c>
      <c r="D1" s="54" t="s">
        <v>25</v>
      </c>
      <c r="E1" s="54" t="s">
        <v>1434</v>
      </c>
      <c r="F1" s="44" t="s">
        <v>24</v>
      </c>
      <c r="G1" s="44" t="s">
        <v>51</v>
      </c>
      <c r="H1" s="45" t="s">
        <v>49</v>
      </c>
      <c r="I1" s="43" t="s">
        <v>566</v>
      </c>
      <c r="J1" s="43" t="s">
        <v>55</v>
      </c>
      <c r="K1" s="43" t="s">
        <v>549</v>
      </c>
      <c r="L1" s="38" t="s">
        <v>571</v>
      </c>
      <c r="M1" s="38" t="s">
        <v>58</v>
      </c>
      <c r="N1" s="38" t="s">
        <v>59</v>
      </c>
    </row>
    <row r="2" spans="1:14">
      <c r="A2" s="36">
        <v>1</v>
      </c>
      <c r="B2" s="36"/>
      <c r="C2" s="6" t="s">
        <v>1489</v>
      </c>
      <c r="D2" s="5">
        <v>8</v>
      </c>
      <c r="E2" s="4">
        <v>1074</v>
      </c>
      <c r="F2" s="4">
        <v>1907</v>
      </c>
      <c r="G2" s="4">
        <v>1908</v>
      </c>
      <c r="I2" s="4"/>
      <c r="J2" s="4" t="s">
        <v>57</v>
      </c>
      <c r="L2" s="81" t="s">
        <v>1519</v>
      </c>
      <c r="M2" s="35"/>
    </row>
    <row r="3" spans="1:14">
      <c r="A3" s="36">
        <f>A2+1</f>
        <v>2</v>
      </c>
      <c r="B3" s="36"/>
      <c r="C3" s="6" t="s">
        <v>1490</v>
      </c>
      <c r="D3" s="5">
        <v>24</v>
      </c>
      <c r="E3" s="4">
        <v>1076</v>
      </c>
      <c r="F3" s="4">
        <v>1907</v>
      </c>
      <c r="I3" s="4"/>
      <c r="J3" s="4" t="s">
        <v>57</v>
      </c>
      <c r="K3" s="4" t="s">
        <v>553</v>
      </c>
      <c r="L3" s="81"/>
      <c r="M3" s="35"/>
    </row>
    <row r="4" spans="1:14">
      <c r="A4" s="36">
        <f t="shared" ref="A4:A48" si="0">A3+1</f>
        <v>3</v>
      </c>
      <c r="B4" s="36"/>
      <c r="C4" s="6" t="s">
        <v>1491</v>
      </c>
      <c r="D4" s="5">
        <v>25</v>
      </c>
      <c r="E4" s="4">
        <v>1077</v>
      </c>
      <c r="F4" s="4">
        <v>1907</v>
      </c>
      <c r="G4" s="4">
        <v>1919</v>
      </c>
      <c r="I4" s="4"/>
      <c r="J4" s="4" t="s">
        <v>57</v>
      </c>
      <c r="K4" s="4" t="s">
        <v>553</v>
      </c>
      <c r="L4" s="81" t="s">
        <v>1520</v>
      </c>
      <c r="M4" s="35"/>
    </row>
    <row r="5" spans="1:14">
      <c r="A5" s="36">
        <f t="shared" si="0"/>
        <v>4</v>
      </c>
      <c r="B5" s="36"/>
      <c r="C5" s="6" t="s">
        <v>1491</v>
      </c>
      <c r="D5" s="5">
        <v>26</v>
      </c>
      <c r="E5" s="4">
        <v>1077</v>
      </c>
      <c r="F5" s="4">
        <v>1907</v>
      </c>
      <c r="G5" s="4">
        <v>1908</v>
      </c>
      <c r="I5" s="4"/>
      <c r="J5" s="4" t="s">
        <v>57</v>
      </c>
      <c r="K5" s="4" t="s">
        <v>553</v>
      </c>
      <c r="L5" s="81" t="s">
        <v>1521</v>
      </c>
      <c r="M5" s="35"/>
    </row>
    <row r="6" spans="1:14">
      <c r="A6" s="36">
        <f t="shared" si="0"/>
        <v>5</v>
      </c>
      <c r="B6" s="36"/>
      <c r="C6" s="6" t="s">
        <v>1491</v>
      </c>
      <c r="D6" s="5">
        <v>27</v>
      </c>
      <c r="E6" s="4">
        <v>1077</v>
      </c>
      <c r="F6" s="4">
        <v>1907</v>
      </c>
      <c r="G6" s="4">
        <v>1913</v>
      </c>
      <c r="I6" s="4"/>
      <c r="J6" s="4" t="s">
        <v>57</v>
      </c>
      <c r="K6" s="4" t="s">
        <v>553</v>
      </c>
      <c r="L6" s="81" t="s">
        <v>1522</v>
      </c>
      <c r="M6" s="35"/>
    </row>
    <row r="7" spans="1:14">
      <c r="A7" s="36">
        <f t="shared" si="0"/>
        <v>6</v>
      </c>
      <c r="B7" s="36"/>
      <c r="C7" s="6" t="s">
        <v>1491</v>
      </c>
      <c r="D7" s="5">
        <v>29</v>
      </c>
      <c r="E7" s="4">
        <v>1077</v>
      </c>
      <c r="F7" s="4">
        <v>1907</v>
      </c>
      <c r="I7" s="4"/>
      <c r="J7" s="4" t="s">
        <v>57</v>
      </c>
      <c r="K7" s="4" t="s">
        <v>553</v>
      </c>
      <c r="L7" s="81"/>
      <c r="M7" s="35"/>
    </row>
    <row r="8" spans="1:14">
      <c r="A8" s="36">
        <f t="shared" si="0"/>
        <v>7</v>
      </c>
      <c r="B8" s="36"/>
      <c r="C8" s="6" t="s">
        <v>1491</v>
      </c>
      <c r="D8" s="5">
        <v>30</v>
      </c>
      <c r="E8" s="4">
        <v>1078</v>
      </c>
      <c r="F8" s="4">
        <v>1907</v>
      </c>
      <c r="G8" s="4">
        <v>1908</v>
      </c>
      <c r="I8" s="4"/>
      <c r="J8" s="4" t="s">
        <v>57</v>
      </c>
      <c r="K8" s="4" t="s">
        <v>553</v>
      </c>
      <c r="L8" s="81" t="s">
        <v>1523</v>
      </c>
      <c r="M8" s="35"/>
    </row>
    <row r="9" spans="1:14">
      <c r="A9" s="36">
        <f t="shared" si="0"/>
        <v>8</v>
      </c>
      <c r="B9" s="36"/>
      <c r="C9" s="6" t="s">
        <v>1491</v>
      </c>
      <c r="D9" s="5">
        <v>31</v>
      </c>
      <c r="E9" s="4">
        <v>1078</v>
      </c>
      <c r="F9" s="4">
        <v>1907</v>
      </c>
      <c r="I9" s="4"/>
      <c r="J9" s="4" t="s">
        <v>57</v>
      </c>
      <c r="K9" s="4" t="s">
        <v>553</v>
      </c>
      <c r="L9" s="81"/>
      <c r="M9" s="35"/>
    </row>
    <row r="10" spans="1:14">
      <c r="A10" s="36">
        <f t="shared" si="0"/>
        <v>9</v>
      </c>
      <c r="B10" s="36"/>
      <c r="C10" s="6" t="s">
        <v>1491</v>
      </c>
      <c r="D10" s="5">
        <v>32</v>
      </c>
      <c r="E10" s="4">
        <v>1079</v>
      </c>
      <c r="F10" s="4">
        <v>1907</v>
      </c>
      <c r="I10" s="4"/>
      <c r="J10" s="4" t="s">
        <v>57</v>
      </c>
      <c r="K10" s="4" t="s">
        <v>553</v>
      </c>
      <c r="L10" s="81"/>
      <c r="M10" s="35"/>
    </row>
    <row r="11" spans="1:14">
      <c r="A11" s="36">
        <f t="shared" si="0"/>
        <v>10</v>
      </c>
      <c r="B11" s="36"/>
      <c r="C11" s="6" t="s">
        <v>1491</v>
      </c>
      <c r="D11" s="5">
        <v>33</v>
      </c>
      <c r="E11" s="4">
        <v>1080</v>
      </c>
      <c r="F11" s="4">
        <v>1907</v>
      </c>
      <c r="G11" s="4">
        <v>1908</v>
      </c>
      <c r="I11" s="4"/>
      <c r="J11" s="4" t="s">
        <v>57</v>
      </c>
      <c r="K11" s="4" t="s">
        <v>553</v>
      </c>
      <c r="L11" s="81" t="s">
        <v>1521</v>
      </c>
      <c r="M11" s="35"/>
    </row>
    <row r="12" spans="1:14">
      <c r="A12" s="36">
        <f t="shared" si="0"/>
        <v>11</v>
      </c>
      <c r="B12" s="36"/>
      <c r="C12" s="6" t="s">
        <v>1555</v>
      </c>
      <c r="D12" s="5">
        <v>101</v>
      </c>
      <c r="E12" s="4">
        <v>1103</v>
      </c>
      <c r="F12" s="4">
        <v>1908</v>
      </c>
      <c r="G12" s="4">
        <v>1908</v>
      </c>
      <c r="I12" s="4"/>
      <c r="J12" s="4" t="s">
        <v>57</v>
      </c>
      <c r="K12" s="4" t="s">
        <v>553</v>
      </c>
      <c r="L12" s="81" t="s">
        <v>1524</v>
      </c>
      <c r="M12" s="35"/>
    </row>
    <row r="13" spans="1:14">
      <c r="A13" s="36">
        <f t="shared" si="0"/>
        <v>12</v>
      </c>
      <c r="B13" s="36"/>
      <c r="C13" s="6" t="s">
        <v>1492</v>
      </c>
      <c r="D13" s="5">
        <v>102</v>
      </c>
      <c r="E13" s="4">
        <v>1103</v>
      </c>
      <c r="F13" s="4">
        <v>1908</v>
      </c>
      <c r="I13" s="4"/>
      <c r="J13" s="4" t="s">
        <v>57</v>
      </c>
      <c r="K13" s="4" t="s">
        <v>553</v>
      </c>
      <c r="L13" s="81"/>
      <c r="M13" s="35"/>
    </row>
    <row r="14" spans="1:14">
      <c r="A14" s="36">
        <f t="shared" si="0"/>
        <v>13</v>
      </c>
      <c r="B14" s="36"/>
      <c r="C14" s="6" t="s">
        <v>1493</v>
      </c>
      <c r="D14" s="5">
        <v>104</v>
      </c>
      <c r="E14" s="4">
        <v>1103</v>
      </c>
      <c r="F14" s="4">
        <v>1908</v>
      </c>
      <c r="I14" s="4"/>
      <c r="J14" s="4" t="s">
        <v>57</v>
      </c>
      <c r="L14" s="81"/>
      <c r="M14" s="35"/>
    </row>
    <row r="15" spans="1:14">
      <c r="A15" s="36">
        <f t="shared" si="0"/>
        <v>14</v>
      </c>
      <c r="B15" s="36"/>
      <c r="C15" s="6" t="s">
        <v>1494</v>
      </c>
      <c r="D15" s="5">
        <v>105</v>
      </c>
      <c r="E15" s="4">
        <v>1103</v>
      </c>
      <c r="F15" s="4">
        <v>1908</v>
      </c>
      <c r="I15" s="4"/>
      <c r="J15" s="4" t="s">
        <v>57</v>
      </c>
      <c r="K15" s="4" t="s">
        <v>553</v>
      </c>
      <c r="L15" s="81"/>
      <c r="M15" s="35"/>
    </row>
    <row r="16" spans="1:14">
      <c r="A16" s="36">
        <f t="shared" si="0"/>
        <v>15</v>
      </c>
      <c r="B16" s="36"/>
      <c r="C16" s="6" t="s">
        <v>1495</v>
      </c>
      <c r="D16" s="5">
        <v>106</v>
      </c>
      <c r="E16" s="4">
        <v>1103</v>
      </c>
      <c r="F16" s="4">
        <v>1908</v>
      </c>
      <c r="G16" s="4">
        <v>1908</v>
      </c>
      <c r="I16" s="4"/>
      <c r="J16" s="4" t="s">
        <v>57</v>
      </c>
      <c r="K16" s="4" t="s">
        <v>553</v>
      </c>
      <c r="L16" s="81" t="s">
        <v>1525</v>
      </c>
      <c r="M16" s="35"/>
    </row>
    <row r="17" spans="1:13">
      <c r="A17" s="36">
        <f t="shared" si="0"/>
        <v>16</v>
      </c>
      <c r="B17" s="36"/>
      <c r="C17" s="6" t="s">
        <v>1496</v>
      </c>
      <c r="D17" s="5">
        <v>107</v>
      </c>
      <c r="E17" s="4">
        <v>1104</v>
      </c>
      <c r="F17" s="4">
        <v>1908</v>
      </c>
      <c r="I17" s="4"/>
      <c r="J17" s="4" t="s">
        <v>57</v>
      </c>
      <c r="L17" s="81"/>
      <c r="M17" s="35"/>
    </row>
    <row r="18" spans="1:13">
      <c r="A18" s="36">
        <f t="shared" si="0"/>
        <v>17</v>
      </c>
      <c r="B18" s="36"/>
      <c r="C18" s="6" t="s">
        <v>1497</v>
      </c>
      <c r="D18" s="5">
        <v>108</v>
      </c>
      <c r="E18" s="4">
        <v>1104</v>
      </c>
      <c r="F18" s="4">
        <v>1908</v>
      </c>
      <c r="I18" s="4"/>
      <c r="J18" s="4" t="s">
        <v>57</v>
      </c>
      <c r="L18" s="81"/>
      <c r="M18" s="35"/>
    </row>
    <row r="19" spans="1:13">
      <c r="A19" s="36">
        <f t="shared" si="0"/>
        <v>18</v>
      </c>
      <c r="B19" s="36"/>
      <c r="C19" s="6" t="s">
        <v>1498</v>
      </c>
      <c r="D19" s="5">
        <v>109</v>
      </c>
      <c r="E19" s="4">
        <v>1104</v>
      </c>
      <c r="F19" s="4">
        <v>1908</v>
      </c>
      <c r="G19" s="4">
        <v>1911</v>
      </c>
      <c r="I19" s="4"/>
      <c r="J19" s="4" t="s">
        <v>57</v>
      </c>
      <c r="L19" s="81" t="s">
        <v>1526</v>
      </c>
      <c r="M19" s="35"/>
    </row>
    <row r="20" spans="1:13">
      <c r="A20" s="36">
        <f t="shared" si="0"/>
        <v>19</v>
      </c>
      <c r="B20" s="36"/>
      <c r="C20" s="6" t="s">
        <v>1499</v>
      </c>
      <c r="D20" s="5">
        <v>110</v>
      </c>
      <c r="E20" s="4">
        <v>1106</v>
      </c>
      <c r="F20" s="4">
        <v>1908</v>
      </c>
      <c r="G20" s="4">
        <v>1908</v>
      </c>
      <c r="I20" s="4"/>
      <c r="J20" s="4" t="s">
        <v>57</v>
      </c>
      <c r="L20" s="81" t="s">
        <v>1527</v>
      </c>
      <c r="M20" s="35"/>
    </row>
    <row r="21" spans="1:13">
      <c r="A21" s="36">
        <f t="shared" si="0"/>
        <v>20</v>
      </c>
      <c r="B21" s="36"/>
      <c r="C21" s="6" t="s">
        <v>1500</v>
      </c>
      <c r="D21" s="5">
        <v>112</v>
      </c>
      <c r="E21" s="4">
        <v>1105</v>
      </c>
      <c r="F21" s="4">
        <v>1908</v>
      </c>
      <c r="G21" s="4">
        <v>1913</v>
      </c>
      <c r="I21" s="4"/>
      <c r="J21" s="4" t="s">
        <v>57</v>
      </c>
      <c r="L21" s="81" t="s">
        <v>1528</v>
      </c>
      <c r="M21" s="35"/>
    </row>
    <row r="22" spans="1:13">
      <c r="A22" s="36">
        <f t="shared" si="0"/>
        <v>21</v>
      </c>
      <c r="B22" s="36"/>
      <c r="C22" s="6" t="s">
        <v>1556</v>
      </c>
      <c r="D22" s="5">
        <v>114</v>
      </c>
      <c r="E22" s="4"/>
      <c r="F22" s="4">
        <v>1908</v>
      </c>
      <c r="G22" s="4">
        <v>1909</v>
      </c>
      <c r="I22" s="4"/>
      <c r="J22" s="4" t="s">
        <v>57</v>
      </c>
      <c r="L22" s="81" t="s">
        <v>1529</v>
      </c>
      <c r="M22" s="35"/>
    </row>
    <row r="23" spans="1:13">
      <c r="A23" s="36">
        <f t="shared" si="0"/>
        <v>22</v>
      </c>
      <c r="B23" s="36"/>
      <c r="C23" s="6" t="s">
        <v>1557</v>
      </c>
      <c r="D23" s="5">
        <v>117</v>
      </c>
      <c r="E23" s="4">
        <v>1108</v>
      </c>
      <c r="F23" s="4">
        <v>1908</v>
      </c>
      <c r="G23" s="4">
        <v>1910</v>
      </c>
      <c r="I23" s="4"/>
      <c r="J23" s="4" t="s">
        <v>57</v>
      </c>
      <c r="L23" s="81" t="s">
        <v>1530</v>
      </c>
      <c r="M23" s="35"/>
    </row>
    <row r="24" spans="1:13">
      <c r="A24" s="36">
        <f t="shared" si="0"/>
        <v>23</v>
      </c>
      <c r="B24" s="36"/>
      <c r="C24" s="6" t="s">
        <v>1501</v>
      </c>
      <c r="D24" s="5">
        <v>120</v>
      </c>
      <c r="E24" s="4">
        <v>1109</v>
      </c>
      <c r="F24" s="4">
        <v>1908</v>
      </c>
      <c r="G24" s="4">
        <v>1908</v>
      </c>
      <c r="I24" s="4"/>
      <c r="J24" s="4" t="s">
        <v>57</v>
      </c>
      <c r="L24" s="81" t="s">
        <v>1531</v>
      </c>
      <c r="M24" s="35"/>
    </row>
    <row r="25" spans="1:13">
      <c r="A25" s="36">
        <f t="shared" si="0"/>
        <v>24</v>
      </c>
      <c r="B25" s="36"/>
      <c r="C25" s="6" t="s">
        <v>1502</v>
      </c>
      <c r="D25" s="5">
        <v>121</v>
      </c>
      <c r="E25" s="4">
        <v>1109</v>
      </c>
      <c r="F25" s="4">
        <v>1908</v>
      </c>
      <c r="I25" s="4"/>
      <c r="J25" s="4" t="s">
        <v>57</v>
      </c>
      <c r="L25" s="81"/>
      <c r="M25" s="35"/>
    </row>
    <row r="26" spans="1:13">
      <c r="A26" s="36">
        <f t="shared" si="0"/>
        <v>25</v>
      </c>
      <c r="B26" s="36"/>
      <c r="C26" s="6" t="s">
        <v>1503</v>
      </c>
      <c r="D26" s="5">
        <v>124</v>
      </c>
      <c r="E26" s="4">
        <v>1110</v>
      </c>
      <c r="F26" s="4">
        <v>1908</v>
      </c>
      <c r="G26" s="4">
        <v>1909</v>
      </c>
      <c r="I26" s="4"/>
      <c r="J26" s="4" t="s">
        <v>57</v>
      </c>
      <c r="K26" s="4" t="s">
        <v>554</v>
      </c>
      <c r="L26" s="81" t="s">
        <v>1532</v>
      </c>
      <c r="M26" s="35"/>
    </row>
    <row r="27" spans="1:13">
      <c r="A27" s="36">
        <f t="shared" si="0"/>
        <v>26</v>
      </c>
      <c r="B27" s="36"/>
      <c r="C27" s="6" t="s">
        <v>1504</v>
      </c>
      <c r="D27" s="5">
        <v>126</v>
      </c>
      <c r="E27" s="4">
        <v>1122</v>
      </c>
      <c r="F27" s="4">
        <v>1908</v>
      </c>
      <c r="I27" s="4"/>
      <c r="J27" s="4" t="s">
        <v>57</v>
      </c>
      <c r="L27" s="81"/>
      <c r="M27" s="35"/>
    </row>
    <row r="28" spans="1:13">
      <c r="A28" s="36">
        <f t="shared" si="0"/>
        <v>27</v>
      </c>
      <c r="B28" s="36"/>
      <c r="C28" s="6" t="s">
        <v>1505</v>
      </c>
      <c r="D28" s="5">
        <v>130</v>
      </c>
      <c r="E28" s="4"/>
      <c r="F28" s="4">
        <v>1908</v>
      </c>
      <c r="G28" s="4">
        <v>1909</v>
      </c>
      <c r="I28" s="4"/>
      <c r="J28" s="4" t="s">
        <v>57</v>
      </c>
      <c r="K28" s="4" t="s">
        <v>556</v>
      </c>
      <c r="L28" s="81" t="s">
        <v>1533</v>
      </c>
      <c r="M28" s="35"/>
    </row>
    <row r="29" spans="1:13">
      <c r="A29" s="36">
        <f t="shared" si="0"/>
        <v>28</v>
      </c>
      <c r="B29" s="36"/>
      <c r="C29" s="6" t="s">
        <v>1506</v>
      </c>
      <c r="D29" s="5">
        <v>131</v>
      </c>
      <c r="E29" s="4">
        <v>1142</v>
      </c>
      <c r="F29" s="4">
        <v>1908</v>
      </c>
      <c r="G29" s="4">
        <v>1909</v>
      </c>
      <c r="I29" s="4"/>
      <c r="J29" s="4" t="s">
        <v>57</v>
      </c>
      <c r="K29" s="4" t="s">
        <v>556</v>
      </c>
      <c r="L29" s="81" t="s">
        <v>1534</v>
      </c>
      <c r="M29" s="35"/>
    </row>
    <row r="30" spans="1:13">
      <c r="A30" s="36">
        <f t="shared" si="0"/>
        <v>29</v>
      </c>
      <c r="B30" s="36"/>
      <c r="C30" s="6" t="s">
        <v>1507</v>
      </c>
      <c r="D30" s="5">
        <v>132</v>
      </c>
      <c r="E30" s="4">
        <v>1143</v>
      </c>
      <c r="F30" s="4">
        <v>1908</v>
      </c>
      <c r="G30" s="4">
        <v>1911</v>
      </c>
      <c r="I30" s="4"/>
      <c r="J30" s="4" t="s">
        <v>57</v>
      </c>
      <c r="K30" s="4" t="s">
        <v>556</v>
      </c>
      <c r="L30" s="81" t="s">
        <v>1535</v>
      </c>
      <c r="M30" s="35"/>
    </row>
    <row r="31" spans="1:13">
      <c r="A31" s="36">
        <f t="shared" si="0"/>
        <v>30</v>
      </c>
      <c r="B31" s="36"/>
      <c r="C31" s="6" t="s">
        <v>1558</v>
      </c>
      <c r="D31" s="5">
        <v>133</v>
      </c>
      <c r="E31" s="4">
        <v>1143</v>
      </c>
      <c r="F31" s="4">
        <v>1908</v>
      </c>
      <c r="G31" s="4">
        <v>1911</v>
      </c>
      <c r="I31" s="4"/>
      <c r="J31" s="4" t="s">
        <v>57</v>
      </c>
      <c r="K31" s="4" t="s">
        <v>556</v>
      </c>
      <c r="L31" s="81" t="s">
        <v>1536</v>
      </c>
      <c r="M31" s="35"/>
    </row>
    <row r="32" spans="1:13">
      <c r="A32" s="36">
        <f t="shared" si="0"/>
        <v>31</v>
      </c>
      <c r="B32" s="36"/>
      <c r="C32" s="6" t="s">
        <v>1508</v>
      </c>
      <c r="D32" s="5">
        <v>136</v>
      </c>
      <c r="E32" s="4">
        <v>1144</v>
      </c>
      <c r="F32" s="4">
        <v>1908</v>
      </c>
      <c r="I32" s="4"/>
      <c r="J32" s="4" t="s">
        <v>57</v>
      </c>
      <c r="K32" s="4" t="s">
        <v>556</v>
      </c>
      <c r="L32" s="81"/>
      <c r="M32" s="35"/>
    </row>
    <row r="33" spans="1:13">
      <c r="A33" s="36">
        <f t="shared" si="0"/>
        <v>32</v>
      </c>
      <c r="B33" s="36"/>
      <c r="C33" s="6" t="s">
        <v>1508</v>
      </c>
      <c r="D33" s="5">
        <v>137</v>
      </c>
      <c r="E33" s="4">
        <v>1144</v>
      </c>
      <c r="F33" s="4">
        <v>1908</v>
      </c>
      <c r="I33" s="4"/>
      <c r="J33" s="4" t="s">
        <v>57</v>
      </c>
      <c r="K33" s="4" t="s">
        <v>556</v>
      </c>
      <c r="L33" s="81"/>
      <c r="M33" s="35"/>
    </row>
    <row r="34" spans="1:13">
      <c r="A34" s="36">
        <f t="shared" si="0"/>
        <v>33</v>
      </c>
      <c r="B34" s="36"/>
      <c r="C34" s="6" t="s">
        <v>1509</v>
      </c>
      <c r="D34" s="5">
        <v>138</v>
      </c>
      <c r="E34" s="4">
        <v>1145</v>
      </c>
      <c r="F34" s="4">
        <v>1908</v>
      </c>
      <c r="G34" s="4">
        <v>1909</v>
      </c>
      <c r="I34" s="4"/>
      <c r="J34" s="4" t="s">
        <v>57</v>
      </c>
      <c r="L34" s="81" t="s">
        <v>1529</v>
      </c>
      <c r="M34" s="35"/>
    </row>
    <row r="35" spans="1:13">
      <c r="A35" s="36">
        <f t="shared" si="0"/>
        <v>34</v>
      </c>
      <c r="B35" s="36"/>
      <c r="C35" s="6" t="s">
        <v>1045</v>
      </c>
      <c r="D35" s="5">
        <v>139</v>
      </c>
      <c r="E35" s="4">
        <v>1146</v>
      </c>
      <c r="F35" s="4">
        <v>1908</v>
      </c>
      <c r="G35" s="4">
        <v>1908</v>
      </c>
      <c r="I35" s="4"/>
      <c r="J35" s="4" t="s">
        <v>57</v>
      </c>
      <c r="L35" s="81" t="s">
        <v>1537</v>
      </c>
      <c r="M35" s="35"/>
    </row>
    <row r="36" spans="1:13">
      <c r="A36" s="36">
        <f t="shared" si="0"/>
        <v>35</v>
      </c>
      <c r="B36" s="36"/>
      <c r="C36" s="6" t="s">
        <v>1510</v>
      </c>
      <c r="D36" s="5">
        <v>141</v>
      </c>
      <c r="E36" s="4">
        <v>1147</v>
      </c>
      <c r="F36" s="4">
        <v>1908</v>
      </c>
      <c r="G36" s="4">
        <v>1911</v>
      </c>
      <c r="I36" s="4"/>
      <c r="J36" s="4" t="s">
        <v>57</v>
      </c>
      <c r="L36" s="81" t="s">
        <v>1538</v>
      </c>
      <c r="M36" s="35"/>
    </row>
    <row r="37" spans="1:13">
      <c r="A37" s="36">
        <f t="shared" si="0"/>
        <v>36</v>
      </c>
      <c r="B37" s="36"/>
      <c r="C37" s="6" t="s">
        <v>1511</v>
      </c>
      <c r="D37" s="5">
        <v>142</v>
      </c>
      <c r="E37" s="4">
        <v>1147</v>
      </c>
      <c r="F37" s="4">
        <v>1908</v>
      </c>
      <c r="G37" s="4">
        <v>1908</v>
      </c>
      <c r="I37" s="4"/>
      <c r="J37" s="4" t="s">
        <v>57</v>
      </c>
      <c r="K37" s="4" t="s">
        <v>556</v>
      </c>
      <c r="L37" s="81" t="s">
        <v>1539</v>
      </c>
      <c r="M37" s="35"/>
    </row>
    <row r="38" spans="1:13">
      <c r="A38" s="36">
        <f t="shared" si="0"/>
        <v>37</v>
      </c>
      <c r="B38" s="36"/>
      <c r="C38" s="6" t="s">
        <v>1512</v>
      </c>
      <c r="D38" s="5">
        <v>143</v>
      </c>
      <c r="E38" s="4" t="s">
        <v>13</v>
      </c>
      <c r="F38" s="4">
        <v>1908</v>
      </c>
      <c r="G38" s="4">
        <v>1908</v>
      </c>
      <c r="I38" s="4"/>
      <c r="J38" s="4" t="s">
        <v>57</v>
      </c>
      <c r="K38" s="4" t="s">
        <v>556</v>
      </c>
      <c r="L38" s="81" t="s">
        <v>1540</v>
      </c>
      <c r="M38" s="35"/>
    </row>
    <row r="39" spans="1:13">
      <c r="A39" s="36">
        <f t="shared" si="0"/>
        <v>38</v>
      </c>
      <c r="B39" s="36"/>
      <c r="C39" s="6" t="s">
        <v>1512</v>
      </c>
      <c r="D39" s="5">
        <v>144</v>
      </c>
      <c r="E39" s="4">
        <v>1148</v>
      </c>
      <c r="F39" s="4">
        <v>1908</v>
      </c>
      <c r="G39" s="4">
        <v>1910</v>
      </c>
      <c r="I39" s="4"/>
      <c r="J39" s="4" t="s">
        <v>57</v>
      </c>
      <c r="K39" s="4" t="s">
        <v>556</v>
      </c>
      <c r="L39" s="81" t="s">
        <v>1541</v>
      </c>
      <c r="M39" s="35"/>
    </row>
    <row r="40" spans="1:13">
      <c r="A40" s="36">
        <f t="shared" si="0"/>
        <v>39</v>
      </c>
      <c r="B40" s="36"/>
      <c r="C40" s="6" t="s">
        <v>1513</v>
      </c>
      <c r="D40" s="5">
        <v>145</v>
      </c>
      <c r="E40" s="4">
        <v>1148</v>
      </c>
      <c r="F40" s="4">
        <v>1908</v>
      </c>
      <c r="G40" s="4">
        <v>1910</v>
      </c>
      <c r="I40" s="4"/>
      <c r="J40" s="4" t="s">
        <v>57</v>
      </c>
      <c r="K40" s="4" t="s">
        <v>556</v>
      </c>
      <c r="L40" s="81" t="s">
        <v>1542</v>
      </c>
      <c r="M40" s="35"/>
    </row>
    <row r="41" spans="1:13">
      <c r="A41" s="36">
        <f t="shared" si="0"/>
        <v>40</v>
      </c>
      <c r="B41" s="36"/>
      <c r="C41" s="6" t="s">
        <v>1514</v>
      </c>
      <c r="D41" s="5">
        <v>146</v>
      </c>
      <c r="E41" s="4">
        <v>1149</v>
      </c>
      <c r="F41" s="4">
        <v>1908</v>
      </c>
      <c r="G41" s="4">
        <v>1915</v>
      </c>
      <c r="I41" s="4"/>
      <c r="J41" s="4" t="s">
        <v>57</v>
      </c>
      <c r="K41" s="4" t="s">
        <v>556</v>
      </c>
      <c r="L41" s="81" t="s">
        <v>1543</v>
      </c>
      <c r="M41" s="35"/>
    </row>
    <row r="42" spans="1:13">
      <c r="A42" s="36">
        <f t="shared" si="0"/>
        <v>41</v>
      </c>
      <c r="B42" s="36"/>
      <c r="C42" s="6" t="s">
        <v>1515</v>
      </c>
      <c r="D42" s="5">
        <v>147</v>
      </c>
      <c r="E42" s="4">
        <v>1149</v>
      </c>
      <c r="F42" s="4">
        <v>1908</v>
      </c>
      <c r="G42" s="4">
        <v>1908</v>
      </c>
      <c r="I42" s="4"/>
      <c r="J42" s="4" t="s">
        <v>57</v>
      </c>
      <c r="K42" s="4" t="s">
        <v>556</v>
      </c>
      <c r="L42" s="81" t="s">
        <v>1544</v>
      </c>
      <c r="M42" s="35"/>
    </row>
    <row r="43" spans="1:13">
      <c r="A43" s="36">
        <f t="shared" si="0"/>
        <v>42</v>
      </c>
      <c r="B43" s="36"/>
      <c r="C43" s="6" t="s">
        <v>1516</v>
      </c>
      <c r="D43" s="5">
        <v>148</v>
      </c>
      <c r="E43" s="4">
        <v>1149</v>
      </c>
      <c r="F43" s="4">
        <v>1908</v>
      </c>
      <c r="I43" s="4"/>
      <c r="J43" s="4" t="s">
        <v>57</v>
      </c>
      <c r="K43" s="4" t="s">
        <v>556</v>
      </c>
      <c r="L43" s="81"/>
      <c r="M43" s="35"/>
    </row>
    <row r="44" spans="1:13">
      <c r="A44" s="36">
        <f t="shared" si="0"/>
        <v>43</v>
      </c>
      <c r="B44" s="36"/>
      <c r="C44" s="6" t="s">
        <v>1514</v>
      </c>
      <c r="D44" s="5">
        <v>149</v>
      </c>
      <c r="E44" s="4">
        <v>1149</v>
      </c>
      <c r="F44" s="4">
        <v>1908</v>
      </c>
      <c r="G44" s="4">
        <v>1909</v>
      </c>
      <c r="I44" s="4"/>
      <c r="J44" s="4" t="s">
        <v>57</v>
      </c>
      <c r="K44" s="4" t="s">
        <v>556</v>
      </c>
      <c r="L44" s="81" t="s">
        <v>1545</v>
      </c>
      <c r="M44" s="35"/>
    </row>
    <row r="45" spans="1:13">
      <c r="A45" s="36">
        <f t="shared" si="0"/>
        <v>44</v>
      </c>
      <c r="B45" s="36"/>
      <c r="C45" s="6" t="s">
        <v>1517</v>
      </c>
      <c r="D45" s="5">
        <v>150</v>
      </c>
      <c r="E45" s="4">
        <v>1150</v>
      </c>
      <c r="F45" s="4">
        <v>1908</v>
      </c>
      <c r="I45" s="4"/>
      <c r="J45" s="4" t="s">
        <v>57</v>
      </c>
      <c r="K45" s="4" t="s">
        <v>556</v>
      </c>
      <c r="L45" s="81"/>
      <c r="M45" s="35"/>
    </row>
    <row r="46" spans="1:13">
      <c r="A46" s="36">
        <f t="shared" si="0"/>
        <v>45</v>
      </c>
      <c r="B46" s="36"/>
      <c r="C46" s="6" t="s">
        <v>1518</v>
      </c>
      <c r="D46" s="5">
        <v>152</v>
      </c>
      <c r="E46" s="4">
        <v>1151</v>
      </c>
      <c r="F46" s="4">
        <v>1908</v>
      </c>
      <c r="G46" s="4">
        <v>1908</v>
      </c>
      <c r="I46" s="4"/>
      <c r="J46" s="4" t="s">
        <v>57</v>
      </c>
      <c r="K46" s="4" t="s">
        <v>556</v>
      </c>
      <c r="L46" s="81" t="s">
        <v>1546</v>
      </c>
      <c r="M46" s="35"/>
    </row>
    <row r="47" spans="1:13">
      <c r="A47" s="36">
        <f t="shared" si="0"/>
        <v>46</v>
      </c>
      <c r="B47" s="36"/>
      <c r="C47" s="6" t="s">
        <v>274</v>
      </c>
      <c r="D47" s="5">
        <v>156</v>
      </c>
      <c r="E47" s="4">
        <v>1152</v>
      </c>
      <c r="F47" s="4">
        <v>1908</v>
      </c>
      <c r="G47" s="4">
        <v>1908</v>
      </c>
      <c r="I47" s="4"/>
      <c r="J47" s="4" t="s">
        <v>57</v>
      </c>
      <c r="K47" s="4" t="s">
        <v>556</v>
      </c>
      <c r="L47" s="81" t="s">
        <v>1546</v>
      </c>
      <c r="M47" s="91" t="s">
        <v>1548</v>
      </c>
    </row>
    <row r="48" spans="1:13">
      <c r="A48" s="36">
        <f t="shared" si="0"/>
        <v>47</v>
      </c>
      <c r="B48" s="36"/>
      <c r="C48" s="6" t="s">
        <v>274</v>
      </c>
      <c r="D48" s="5">
        <v>158</v>
      </c>
      <c r="E48" s="4">
        <v>1152</v>
      </c>
      <c r="F48" s="4">
        <v>1908</v>
      </c>
      <c r="G48" s="4">
        <v>1910</v>
      </c>
      <c r="I48" s="4"/>
      <c r="J48" s="4" t="s">
        <v>57</v>
      </c>
      <c r="K48" s="4" t="s">
        <v>556</v>
      </c>
      <c r="L48" s="81" t="s">
        <v>1547</v>
      </c>
      <c r="M48" s="91" t="s">
        <v>1548</v>
      </c>
    </row>
    <row r="49" spans="1:13" ht="12.75">
      <c r="A49" s="36"/>
      <c r="B49" s="36"/>
      <c r="C49" s="39"/>
      <c r="D49" s="40"/>
      <c r="E49" s="3"/>
      <c r="F49" s="87"/>
      <c r="G49" s="3"/>
      <c r="H49" s="36"/>
      <c r="I49" s="40"/>
      <c r="J49" s="40"/>
      <c r="K49" s="3"/>
      <c r="L49" s="3"/>
      <c r="M49" s="35"/>
    </row>
    <row r="50" spans="1:13" ht="14.25">
      <c r="A50" s="36"/>
      <c r="B50" s="36"/>
      <c r="C50" s="79" t="s">
        <v>60</v>
      </c>
      <c r="D50" s="80">
        <f>SUBTOTAL(3,D2:D48)</f>
        <v>47</v>
      </c>
      <c r="E50" s="80"/>
      <c r="F50" s="80"/>
      <c r="G50" s="36"/>
      <c r="H50" s="36"/>
      <c r="I50" s="36"/>
      <c r="J50" s="36"/>
      <c r="K50" s="36"/>
      <c r="L50" s="73"/>
      <c r="M50" s="35"/>
    </row>
    <row r="51" spans="1:13">
      <c r="A51" s="36"/>
      <c r="B51" s="36"/>
      <c r="C51" s="39"/>
      <c r="D51" s="36"/>
      <c r="E51" s="36"/>
      <c r="F51" s="36"/>
      <c r="G51" s="36"/>
      <c r="H51" s="36"/>
      <c r="I51" s="36"/>
      <c r="J51" s="36"/>
      <c r="K51" s="36"/>
      <c r="L51" s="41"/>
      <c r="M51" s="35"/>
    </row>
    <row r="52" spans="1:13">
      <c r="D52" s="4"/>
      <c r="E52" s="4"/>
      <c r="F52" s="4"/>
      <c r="I52" s="4"/>
      <c r="J52" s="4"/>
    </row>
    <row r="53" spans="1:13">
      <c r="D53" s="4"/>
      <c r="E53" s="4"/>
      <c r="F53" s="4"/>
      <c r="I53" s="4"/>
      <c r="J53" s="4"/>
    </row>
    <row r="54" spans="1:13">
      <c r="D54" s="4"/>
      <c r="E54" s="4"/>
      <c r="F54" s="4"/>
      <c r="I54" s="4"/>
      <c r="J54" s="4"/>
    </row>
    <row r="55" spans="1:13">
      <c r="D55" s="4"/>
      <c r="E55" s="4"/>
      <c r="F55" s="4"/>
      <c r="I55" s="4"/>
      <c r="J55" s="4"/>
    </row>
  </sheetData>
  <autoFilter ref="C1:N202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12</vt:i4>
      </vt:variant>
    </vt:vector>
  </HeadingPairs>
  <TitlesOfParts>
    <vt:vector size="12" baseType="lpstr">
      <vt:lpstr>Om</vt:lpstr>
      <vt:lpstr>Oppdat</vt:lpstr>
      <vt:lpstr>Serier</vt:lpstr>
      <vt:lpstr>Gl L</vt:lpstr>
      <vt:lpstr>Stvgr For</vt:lpstr>
      <vt:lpstr>E Oulii</vt:lpstr>
      <vt:lpstr>J Kjølvik</vt:lpstr>
      <vt:lpstr>St Wold</vt:lpstr>
      <vt:lpstr>L Olsen</vt:lpstr>
      <vt:lpstr>St P</vt:lpstr>
      <vt:lpstr>S P</vt:lpstr>
      <vt:lpstr>H 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2015-10-02T05:39:10Z</cp:lastPrinted>
  <dcterms:created xsi:type="dcterms:W3CDTF">2001-05-27T10:53:55Z</dcterms:created>
  <dcterms:modified xsi:type="dcterms:W3CDTF">2025-06-23T11:18:08Z</dcterms:modified>
</cp:coreProperties>
</file>