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650" windowWidth="15390" windowHeight="5670" tabRatio="598" activeTab="1"/>
  </bookViews>
  <sheets>
    <sheet name="Om" sheetId="51" r:id="rId1"/>
    <sheet name="Oppdat" sheetId="52" r:id="rId2"/>
    <sheet name="Serier" sheetId="39" r:id="rId3"/>
    <sheet name="Serie A" sheetId="40" r:id="rId4"/>
    <sheet name="Serie B" sheetId="42" r:id="rId5"/>
    <sheet name="Serie C" sheetId="43" r:id="rId6"/>
    <sheet name="Serie D" sheetId="45" r:id="rId7"/>
    <sheet name="Serie E" sheetId="47" r:id="rId8"/>
    <sheet name="Serie F" sheetId="46" r:id="rId9"/>
    <sheet name="Serie G" sheetId="53" r:id="rId10"/>
    <sheet name="Serie H" sheetId="50" r:id="rId11"/>
    <sheet name="Gl L" sheetId="19" state="hidden" r:id="rId12"/>
  </sheets>
  <definedNames>
    <definedName name="_xlnm._FilterDatabase" localSheetId="3" hidden="1">'Serie A'!$E$1:$O$55</definedName>
    <definedName name="_xlnm._FilterDatabase" localSheetId="4" hidden="1">'Serie B'!$A$1:$P$411</definedName>
    <definedName name="_xlnm._FilterDatabase" localSheetId="5" hidden="1">'Serie C'!$B$1:$R$48</definedName>
    <definedName name="_xlnm._FilterDatabase" localSheetId="6" hidden="1">'Serie D'!$B$1:$Q$1</definedName>
    <definedName name="_xlnm._FilterDatabase" localSheetId="7" hidden="1">'Serie E'!$B$1:$Q$29</definedName>
    <definedName name="_xlnm._FilterDatabase" localSheetId="8" hidden="1">'Serie F'!$B$1:$Q$29</definedName>
    <definedName name="_xlnm._FilterDatabase" localSheetId="9" hidden="1">'Serie G'!$B$1:$Q$27</definedName>
    <definedName name="_xlnm._FilterDatabase" localSheetId="10" hidden="1">'Serie H'!$B$1:$Q$1</definedName>
  </definedNames>
  <calcPr calcId="125725"/>
</workbook>
</file>

<file path=xl/calcChain.xml><?xml version="1.0" encoding="utf-8"?>
<calcChain xmlns="http://schemas.openxmlformats.org/spreadsheetml/2006/main">
  <c r="A349" i="42"/>
  <c r="A350"/>
  <c r="A351" s="1"/>
  <c r="A352" s="1"/>
  <c r="A251"/>
  <c r="A250"/>
  <c r="A155"/>
  <c r="A156" s="1"/>
  <c r="B14" i="45"/>
  <c r="B11" i="53" l="1"/>
  <c r="B20"/>
  <c r="B19"/>
  <c r="A16" i="40" l="1"/>
  <c r="A15"/>
  <c r="A3" i="50"/>
  <c r="A4" s="1"/>
  <c r="A5" s="1"/>
  <c r="A6" s="1"/>
  <c r="A7" s="1"/>
  <c r="A8" s="1"/>
  <c r="A9" s="1"/>
  <c r="A10" s="1"/>
  <c r="A11" s="1"/>
  <c r="A12" s="1"/>
  <c r="A13" s="1"/>
  <c r="A14" s="1"/>
  <c r="A15" l="1"/>
  <c r="B15"/>
  <c r="A16" l="1"/>
  <c r="B18" s="1"/>
  <c r="B14"/>
  <c r="B17" l="1"/>
  <c r="A17"/>
  <c r="A18" s="1"/>
  <c r="A19" s="1"/>
  <c r="A20" s="1"/>
  <c r="A21" s="1"/>
  <c r="A22" s="1"/>
  <c r="A23" s="1"/>
  <c r="A25" s="1"/>
  <c r="A26" s="1"/>
  <c r="A27" s="1"/>
  <c r="A29" s="1"/>
  <c r="A30" s="1"/>
  <c r="B16" l="1"/>
  <c r="B20" l="1"/>
  <c r="B19" l="1"/>
  <c r="B25" l="1"/>
  <c r="B23" l="1"/>
  <c r="A4" i="47" l="1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3"/>
  <c r="A45" i="40" l="1"/>
  <c r="A44"/>
  <c r="F49"/>
  <c r="F54" i="45" l="1"/>
  <c r="A4"/>
  <c r="A5" s="1"/>
  <c r="A6" s="1"/>
  <c r="A7" s="1"/>
  <c r="A8" s="1"/>
  <c r="A9" s="1"/>
  <c r="A10" s="1"/>
  <c r="A11" s="1"/>
  <c r="A12" s="1"/>
  <c r="A13" s="1"/>
  <c r="A14" s="1"/>
  <c r="A3"/>
  <c r="F58" i="43"/>
  <c r="A17" i="45" l="1"/>
  <c r="A18" s="1"/>
  <c r="A19" s="1"/>
  <c r="A20" s="1"/>
  <c r="A21" s="1"/>
  <c r="A22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6" s="1"/>
  <c r="A47" s="1"/>
  <c r="A48" s="1"/>
  <c r="A49" s="1"/>
  <c r="A50" s="1"/>
  <c r="A51" s="1"/>
  <c r="A52" s="1"/>
  <c r="B15"/>
  <c r="B16"/>
  <c r="A3" i="53"/>
  <c r="A4" s="1"/>
  <c r="A5" s="1"/>
  <c r="A6" s="1"/>
  <c r="A7" s="1"/>
  <c r="A8" s="1"/>
  <c r="A9" s="1"/>
  <c r="A10" s="1"/>
  <c r="A11" s="1"/>
  <c r="A12" s="1"/>
  <c r="A13" s="1"/>
  <c r="A14" s="1"/>
  <c r="A15" s="1"/>
  <c r="A16" s="1"/>
  <c r="F29" l="1"/>
  <c r="D8" i="39" s="1"/>
  <c r="A17" i="53" l="1"/>
  <c r="A18" s="1"/>
  <c r="A19" s="1"/>
  <c r="F32" i="50"/>
  <c r="D9" i="39" s="1"/>
  <c r="F31" i="46"/>
  <c r="D7" i="39" s="1"/>
  <c r="A3" i="46"/>
  <c r="D4" i="39"/>
  <c r="E412" i="42"/>
  <c r="D3" i="39" s="1"/>
  <c r="A20" i="53" l="1"/>
  <c r="A21" s="1"/>
  <c r="A22" s="1"/>
  <c r="A23" s="1"/>
  <c r="A24" s="1"/>
  <c r="B10"/>
  <c r="A4" i="46"/>
  <c r="A5" s="1"/>
  <c r="A6" s="1"/>
  <c r="A7" s="1"/>
  <c r="A8" s="1"/>
  <c r="A10" s="1"/>
  <c r="A11" s="1"/>
  <c r="A12" s="1"/>
  <c r="A25" i="53" l="1"/>
  <c r="A13" i="46"/>
  <c r="B13"/>
  <c r="D2" i="39"/>
  <c r="A26" i="53" l="1"/>
  <c r="A14" i="46"/>
  <c r="A15" s="1"/>
  <c r="A16" s="1"/>
  <c r="A17" s="1"/>
  <c r="A19" s="1"/>
  <c r="A20" s="1"/>
  <c r="A21" s="1"/>
  <c r="A22" s="1"/>
  <c r="A23" s="1"/>
  <c r="A24" s="1"/>
  <c r="A25" s="1"/>
  <c r="A26" s="1"/>
  <c r="A27" s="1"/>
  <c r="A28" s="1"/>
  <c r="A29" s="1"/>
  <c r="B12"/>
  <c r="A3" i="40"/>
  <c r="A4" s="1"/>
  <c r="A5" s="1"/>
  <c r="A27" i="53" l="1"/>
  <c r="A6" i="40"/>
  <c r="A7" s="1"/>
  <c r="A8" s="1"/>
  <c r="A9" s="1"/>
  <c r="A10" s="1"/>
  <c r="A11" s="1"/>
  <c r="A12" s="1"/>
  <c r="A13" s="1"/>
  <c r="A14" s="1"/>
  <c r="A18" s="1"/>
  <c r="B27"/>
  <c r="A3" i="43"/>
  <c r="A4" s="1"/>
  <c r="A5" s="1"/>
  <c r="A6" s="1"/>
  <c r="A7" l="1"/>
  <c r="B7"/>
  <c r="B19" i="40"/>
  <c r="A8" i="43" l="1"/>
  <c r="B6"/>
  <c r="A19" i="40"/>
  <c r="D5" i="39"/>
  <c r="A20" i="40" l="1"/>
  <c r="A26" s="1"/>
  <c r="A27" s="1"/>
  <c r="A28" s="1"/>
  <c r="A29" s="1"/>
  <c r="A30" s="1"/>
  <c r="A31" s="1"/>
  <c r="A32" s="1"/>
  <c r="A34" s="1"/>
  <c r="A35" s="1"/>
  <c r="A37" s="1"/>
  <c r="A38" s="1"/>
  <c r="A39" s="1"/>
  <c r="A40" s="1"/>
  <c r="A41" s="1"/>
  <c r="A42" s="1"/>
  <c r="A43" s="1"/>
  <c r="A46" s="1"/>
  <c r="B18"/>
  <c r="A3" i="42"/>
  <c r="A4" s="1"/>
  <c r="A5" l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B5" i="40"/>
  <c r="A9" i="43"/>
  <c r="A10" s="1"/>
  <c r="D1" i="19"/>
  <c r="E1" s="1"/>
  <c r="F1" s="1"/>
  <c r="G1" s="1"/>
  <c r="H1" s="1"/>
  <c r="I1" s="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A72" i="42" l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B70"/>
  <c r="F30" i="47"/>
  <c r="D6" i="39" s="1"/>
  <c r="D10" s="1"/>
  <c r="A11" i="43"/>
  <c r="A12" s="1"/>
  <c r="A13" s="1"/>
  <c r="A142" i="42" l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B98"/>
  <c r="A14" i="43"/>
  <c r="A191" i="42" l="1"/>
  <c r="A192" s="1"/>
  <c r="B323"/>
  <c r="A15" i="43"/>
  <c r="A16" s="1"/>
  <c r="A17" s="1"/>
  <c r="A18" s="1"/>
  <c r="A19" s="1"/>
  <c r="A22" s="1"/>
  <c r="A23" s="1"/>
  <c r="A24" s="1"/>
  <c r="A25" s="1"/>
  <c r="A26" s="1"/>
  <c r="A27" s="1"/>
  <c r="A28" s="1"/>
  <c r="A29" s="1"/>
  <c r="A30" s="1"/>
  <c r="A193" i="42" l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31" i="43"/>
  <c r="A32" s="1"/>
  <c r="A33" s="1"/>
  <c r="B210" i="42" l="1"/>
  <c r="A212"/>
  <c r="A213" s="1"/>
  <c r="A214" s="1"/>
  <c r="A34" i="43"/>
  <c r="A35" s="1"/>
  <c r="A36" s="1"/>
  <c r="A37" s="1"/>
  <c r="A38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B99" i="42"/>
  <c r="B71"/>
  <c r="A215" l="1"/>
  <c r="A216" s="1"/>
  <c r="A217" s="1"/>
  <c r="A218" s="1"/>
  <c r="A219" s="1"/>
  <c r="A220" s="1"/>
  <c r="A221" s="1"/>
  <c r="A222" s="1"/>
  <c r="A223" s="1"/>
  <c r="A224" s="1"/>
  <c r="B402"/>
  <c r="B317"/>
  <c r="A225" l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B211"/>
  <c r="A324" l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53" s="1"/>
  <c r="A354" s="1"/>
  <c r="A355" s="1"/>
  <c r="A356" s="1"/>
  <c r="A357" s="1"/>
  <c r="A358" s="1"/>
  <c r="A359" s="1"/>
  <c r="A360" s="1"/>
  <c r="A361" s="1"/>
  <c r="A362" s="1"/>
  <c r="A363" s="1"/>
  <c r="A364" s="1"/>
  <c r="A365" s="1"/>
  <c r="A366" s="1"/>
  <c r="A367" s="1"/>
  <c r="A368" s="1"/>
  <c r="A369" s="1"/>
  <c r="A370" s="1"/>
  <c r="A371" s="1"/>
  <c r="A372" s="1"/>
  <c r="A373" s="1"/>
  <c r="A374" s="1"/>
  <c r="A375" s="1"/>
  <c r="A376" s="1"/>
  <c r="A377" s="1"/>
  <c r="A378" s="1"/>
  <c r="A379" s="1"/>
  <c r="A380" s="1"/>
  <c r="A381" s="1"/>
  <c r="A382" s="1"/>
  <c r="A383" s="1"/>
  <c r="A384" s="1"/>
  <c r="A385" s="1"/>
  <c r="A386" s="1"/>
  <c r="A387" s="1"/>
  <c r="A388" s="1"/>
  <c r="A389" s="1"/>
  <c r="A390" s="1"/>
  <c r="A391" s="1"/>
  <c r="A392" s="1"/>
  <c r="A393" s="1"/>
  <c r="A394" s="1"/>
  <c r="A395" s="1"/>
  <c r="A396" s="1"/>
  <c r="A397" s="1"/>
  <c r="A398" s="1"/>
  <c r="A399" s="1"/>
  <c r="A400" s="1"/>
  <c r="A401" s="1"/>
  <c r="A402" s="1"/>
  <c r="A403" s="1"/>
  <c r="A404" s="1"/>
  <c r="A405" s="1"/>
  <c r="A406" s="1"/>
  <c r="A407" s="1"/>
  <c r="A408" s="1"/>
  <c r="A409" s="1"/>
  <c r="A410" s="1"/>
  <c r="B190"/>
  <c r="B180"/>
</calcChain>
</file>

<file path=xl/comments1.xml><?xml version="1.0" encoding="utf-8"?>
<comments xmlns="http://schemas.openxmlformats.org/spreadsheetml/2006/main">
  <authors>
    <author>Bruker</author>
  </authors>
  <commentList>
    <comment ref="D1" authorId="0">
      <text>
        <r>
          <rPr>
            <b/>
            <sz val="9"/>
            <color indexed="81"/>
            <rFont val="Tahoma"/>
            <family val="2"/>
          </rPr>
          <t>Bruker:</t>
        </r>
        <r>
          <rPr>
            <sz val="9"/>
            <color indexed="81"/>
            <rFont val="Tahoma"/>
            <family val="2"/>
          </rPr>
          <t xml:space="preserve">
Kopier inn tall fra Serier</t>
        </r>
      </text>
    </comment>
  </commentList>
</comments>
</file>

<file path=xl/sharedStrings.xml><?xml version="1.0" encoding="utf-8"?>
<sst xmlns="http://schemas.openxmlformats.org/spreadsheetml/2006/main" count="8285" uniqueCount="1796">
  <si>
    <t>No. 378</t>
  </si>
  <si>
    <t>No. 7</t>
  </si>
  <si>
    <t>No. 83</t>
  </si>
  <si>
    <t>Ulven</t>
  </si>
  <si>
    <t>Vågen med båter</t>
  </si>
  <si>
    <t>Fra Bergens Vaag</t>
  </si>
  <si>
    <t>No. 94</t>
  </si>
  <si>
    <t>Nygårdsbroen</t>
  </si>
  <si>
    <t>Udsigt fra Nygaardsbroen</t>
  </si>
  <si>
    <t>No. 103</t>
  </si>
  <si>
    <t xml:space="preserve">Kalfaret </t>
  </si>
  <si>
    <t>Strandgaten</t>
  </si>
  <si>
    <t>Hammerfest</t>
  </si>
  <si>
    <t>No. 935</t>
  </si>
  <si>
    <t>Strandgaden</t>
  </si>
  <si>
    <t>No. 922</t>
  </si>
  <si>
    <t>Øvre Torget</t>
  </si>
  <si>
    <t>Øvre Torvet</t>
  </si>
  <si>
    <t>No. 946</t>
  </si>
  <si>
    <t>Udsigt fra Dokkeveien</t>
  </si>
  <si>
    <t>No. 785</t>
  </si>
  <si>
    <t>Ole Bulls Plads og Hotel Norge</t>
  </si>
  <si>
    <t>Kalvedalen</t>
  </si>
  <si>
    <t>Udsigt fra Kalvedalen</t>
  </si>
  <si>
    <t>Sandviken brannst.</t>
  </si>
  <si>
    <t>Sandvigen med Brandstationen</t>
  </si>
  <si>
    <t>No. 951</t>
  </si>
  <si>
    <t>Seilforeningen</t>
  </si>
  <si>
    <t>No. 958</t>
  </si>
  <si>
    <t>Haakonshallen med Walkendorfs Taarn</t>
  </si>
  <si>
    <t>Håkonshallen og Walkendorfstårnet</t>
  </si>
  <si>
    <t>No. 960</t>
  </si>
  <si>
    <t>Gamlehjemmet</t>
  </si>
  <si>
    <t>Sandvatnet</t>
  </si>
  <si>
    <t>Ulvik, Hardanger</t>
  </si>
  <si>
    <t>Glamour mankolister</t>
  </si>
  <si>
    <t>American girl</t>
  </si>
  <si>
    <t>Spring song, Anticipating, A passing shadow, Little lady Demure, A mischiefmaker, Yesterday</t>
  </si>
  <si>
    <t>No. 978</t>
  </si>
  <si>
    <t>No. 843</t>
  </si>
  <si>
    <t>Låtefoss</t>
  </si>
  <si>
    <t>Lystrykk</t>
  </si>
  <si>
    <t>Vågsalmenningen</t>
  </si>
  <si>
    <t>Stend</t>
  </si>
  <si>
    <t>Fjøsanger</t>
  </si>
  <si>
    <t>No. 974</t>
  </si>
  <si>
    <t>Er dette manglende 101-ere?</t>
  </si>
  <si>
    <t>No. 807</t>
  </si>
  <si>
    <t>Park-veien Bergen</t>
  </si>
  <si>
    <t>Svolvær</t>
  </si>
  <si>
    <t>No. 68</t>
  </si>
  <si>
    <t>No. 102</t>
  </si>
  <si>
    <t>Nygårdsparken</t>
  </si>
  <si>
    <t>Nygaardsparken</t>
  </si>
  <si>
    <t>No. 757</t>
  </si>
  <si>
    <t>No. 182</t>
  </si>
  <si>
    <t>Fantoft Stavkirke</t>
  </si>
  <si>
    <t>No. 801</t>
  </si>
  <si>
    <t>No. 767</t>
  </si>
  <si>
    <t>No. 834</t>
  </si>
  <si>
    <t>No. 821</t>
  </si>
  <si>
    <t>Solheimsviken</t>
  </si>
  <si>
    <t>Panorama af Solheimsvigen</t>
  </si>
  <si>
    <t>200 And yet her eyes, 201 Roses, 301 Sweetheart asleep</t>
  </si>
  <si>
    <t>386 Speak!, 405 He won't bite, 406 Refreshments</t>
  </si>
  <si>
    <r>
      <t>410 Maid at arms,</t>
    </r>
    <r>
      <rPr>
        <b/>
        <i/>
        <sz val="9"/>
        <rFont val="Arial"/>
        <family val="2"/>
      </rPr>
      <t xml:space="preserve"> </t>
    </r>
    <r>
      <rPr>
        <sz val="9"/>
        <rFont val="Arial"/>
        <family val="2"/>
      </rPr>
      <t>422 Courting Attention, 600 Winter sport</t>
    </r>
  </si>
  <si>
    <t>612 Tea time, 615 June</t>
  </si>
  <si>
    <r>
      <t xml:space="preserve">Little lady Demure, </t>
    </r>
    <r>
      <rPr>
        <sz val="9"/>
        <rFont val="Arial"/>
        <family val="2"/>
      </rPr>
      <t>Nocturne, Spring song</t>
    </r>
  </si>
  <si>
    <t>No. 869</t>
  </si>
  <si>
    <t xml:space="preserve">Gudvangen </t>
  </si>
  <si>
    <t>No. 36</t>
  </si>
  <si>
    <t>An old song, Lost?, The bride, The debutant</t>
  </si>
  <si>
    <t>No. 824</t>
  </si>
  <si>
    <t>Gudvangen</t>
  </si>
  <si>
    <t>No. 877</t>
  </si>
  <si>
    <t>No. 875</t>
  </si>
  <si>
    <t>No. 874</t>
  </si>
  <si>
    <t>No. 865</t>
  </si>
  <si>
    <t>No. 862</t>
  </si>
  <si>
    <t>No. 861</t>
  </si>
  <si>
    <t>Birkelund</t>
  </si>
  <si>
    <t>Minde</t>
  </si>
  <si>
    <t xml:space="preserve"> </t>
  </si>
  <si>
    <t>F. Earl Christy - MANGLER</t>
  </si>
  <si>
    <t>366 The message of love, 367 The day's work, 368 A finishing touch, 431 A message of love, 433 Always winning, 618 The girl I like, 621 The girl I like to flirt with</t>
  </si>
  <si>
    <t>Love, A Sandwitch, Be with you in a minute, Always winning, Love dreams, Lovingly yours, Swimming</t>
  </si>
  <si>
    <t>622 The girl I like to play with, 624 By appointment, 627 A sandwitch, 628 With fond love, 942 Protected, 943 Someone is thinking of you, 944 Are you there?</t>
  </si>
  <si>
    <t>946 Worth waiting for, 947 Not forgotten, 2106 On the bridal path, 2107 Tender memories, 2109 Nearest her heart</t>
  </si>
  <si>
    <t>2106, 2107, 2109</t>
  </si>
  <si>
    <t>No. 111</t>
  </si>
  <si>
    <t>No. 61</t>
  </si>
  <si>
    <t>Ulvik - Hardanger</t>
  </si>
  <si>
    <t>Indre Arna</t>
  </si>
  <si>
    <t>Hotel Alexandra</t>
  </si>
  <si>
    <t>Hotel Alexandra, Loen</t>
  </si>
  <si>
    <t>No. 406</t>
  </si>
  <si>
    <t>No. 963</t>
  </si>
  <si>
    <t>Puddefjorden mot S.</t>
  </si>
  <si>
    <t>Udsigt fra Puddefjorden</t>
  </si>
  <si>
    <t>Festningskaien</t>
  </si>
  <si>
    <t>Finnes i flere ulike motiv 40-45 og 50-55</t>
  </si>
  <si>
    <t>Kalfaret, Bergen</t>
  </si>
  <si>
    <t>Kalfaret</t>
  </si>
  <si>
    <t>No. 883</t>
  </si>
  <si>
    <t>602 A Christmas him, 604 Snow birds, 605 A Christmas belle</t>
  </si>
  <si>
    <t>Suldalsporten</t>
  </si>
  <si>
    <t>No. 769</t>
  </si>
  <si>
    <t>No. 91</t>
  </si>
  <si>
    <t>No. 372</t>
  </si>
  <si>
    <t>No. 254</t>
  </si>
  <si>
    <t>No. 390</t>
  </si>
  <si>
    <t>No. 391</t>
  </si>
  <si>
    <t>Lysøen, interiør</t>
  </si>
  <si>
    <t>No. 803</t>
  </si>
  <si>
    <t>Stalheimskleiven</t>
  </si>
  <si>
    <t>Stalheimskleven</t>
  </si>
  <si>
    <t>Torget mot Fløien</t>
  </si>
  <si>
    <t>No. 413</t>
  </si>
  <si>
    <t>No. 3</t>
  </si>
  <si>
    <t xml:space="preserve">Odda </t>
  </si>
  <si>
    <t>No. 972</t>
  </si>
  <si>
    <t>No. 197</t>
  </si>
  <si>
    <t>No. 404</t>
  </si>
  <si>
    <t>No. 766</t>
  </si>
  <si>
    <t>No. 410</t>
  </si>
  <si>
    <t>Eidfjord</t>
  </si>
  <si>
    <t>Tomorrow, Winter whispers</t>
  </si>
  <si>
    <t>No. 970</t>
  </si>
  <si>
    <t>Motiv fra Alvøen</t>
  </si>
  <si>
    <t>Alvøen Hovedgård</t>
  </si>
  <si>
    <t>No. 938</t>
  </si>
  <si>
    <t>No. 764</t>
  </si>
  <si>
    <t>No. 826</t>
  </si>
  <si>
    <t>Stend Landbrugsskole</t>
  </si>
  <si>
    <t>Nesttun</t>
  </si>
  <si>
    <t>Nestun</t>
  </si>
  <si>
    <t>No. 80</t>
  </si>
  <si>
    <t>Nesttun St.</t>
  </si>
  <si>
    <t>No. 148</t>
  </si>
  <si>
    <t>Fra Nestun</t>
  </si>
  <si>
    <t>No. 81</t>
  </si>
  <si>
    <t xml:space="preserve">Nesttun  </t>
  </si>
  <si>
    <t>No. 140</t>
  </si>
  <si>
    <t>Hop Stasjon</t>
  </si>
  <si>
    <t>Hop St.</t>
  </si>
  <si>
    <t>No. 181</t>
  </si>
  <si>
    <t xml:space="preserve">Fra Hop </t>
  </si>
  <si>
    <t>Pedeks fabrikker</t>
  </si>
  <si>
    <t>No. 817</t>
  </si>
  <si>
    <t>Nesttunelven</t>
  </si>
  <si>
    <t>Nesttun stasjon</t>
  </si>
  <si>
    <t>No. 885</t>
  </si>
  <si>
    <t>Ole Bulls Villa, Lysøen, Koncertsalen</t>
  </si>
  <si>
    <t>No. 823</t>
  </si>
  <si>
    <t>Byparken</t>
  </si>
  <si>
    <t>Byparken, Bergen</t>
  </si>
  <si>
    <t>No. 786</t>
  </si>
  <si>
    <t>Walkendorfsgaten</t>
  </si>
  <si>
    <t>No. 808</t>
  </si>
  <si>
    <t>Hallingskeid</t>
  </si>
  <si>
    <t>Hallingskeid, Bergensbanen</t>
  </si>
  <si>
    <t>No. 751</t>
  </si>
  <si>
    <t>No. 755</t>
  </si>
  <si>
    <t>No. 759</t>
  </si>
  <si>
    <t>No. 760</t>
  </si>
  <si>
    <t>No. 831</t>
  </si>
  <si>
    <t>Vågekallen</t>
  </si>
  <si>
    <t>Vaagekallen - Nordland</t>
  </si>
  <si>
    <t>No. 14</t>
  </si>
  <si>
    <t>Holdts hotell</t>
  </si>
  <si>
    <t>Holdts Hotel, Bergen</t>
  </si>
  <si>
    <t>No. 781</t>
  </si>
  <si>
    <t>Nordnesparken</t>
  </si>
  <si>
    <t>No. 196</t>
  </si>
  <si>
    <t>Uten tittel</t>
  </si>
  <si>
    <t>No. 144</t>
  </si>
  <si>
    <t>Logegaten med Holdts Hotel</t>
  </si>
  <si>
    <t>No. 98</t>
  </si>
  <si>
    <t>Parti fra Vossebanen</t>
  </si>
  <si>
    <t>No. 386</t>
  </si>
  <si>
    <t>No. 779</t>
  </si>
  <si>
    <t>Kaigaten mot Perm.</t>
  </si>
  <si>
    <t>Nygårdsviken</t>
  </si>
  <si>
    <t>Nygaardsvig</t>
  </si>
  <si>
    <t>No. 790</t>
  </si>
  <si>
    <t>Korskirken, Bergen</t>
  </si>
  <si>
    <t>Korskirken</t>
  </si>
  <si>
    <t>Engen</t>
  </si>
  <si>
    <t>Engen med den gode Hensigt</t>
  </si>
  <si>
    <t>No. 982</t>
  </si>
  <si>
    <t>No. 806</t>
  </si>
  <si>
    <t>No. 886</t>
  </si>
  <si>
    <t>2041 A fair exhibitor, 2069 Paddling their own canoe, 2086 The pink of perfection, 2087 He won't bite, 2088 Following the race, 2089 The rose</t>
  </si>
  <si>
    <t>Har: 225</t>
  </si>
  <si>
    <t>Mangler 51 (basert på ufullst. katalog)</t>
  </si>
  <si>
    <t>Garnes</t>
  </si>
  <si>
    <t>Bergens Guttehjem, Garnes</t>
  </si>
  <si>
    <t>Fra Bergenhus Fæstning</t>
  </si>
  <si>
    <t>No. 95</t>
  </si>
  <si>
    <t>No. 101</t>
  </si>
  <si>
    <t>Fra Fløistuen, Bergen</t>
  </si>
  <si>
    <t>No. 142</t>
  </si>
  <si>
    <t>Stalheim Hotell</t>
  </si>
  <si>
    <t>Stalheim Hotel, Nærødalen</t>
  </si>
  <si>
    <t>No. 731</t>
  </si>
  <si>
    <t>Fløistuen</t>
  </si>
  <si>
    <t>Gudvangen, Sogn</t>
  </si>
  <si>
    <t>No. 842</t>
  </si>
  <si>
    <t>Farge/SH</t>
  </si>
  <si>
    <t>Torget</t>
  </si>
  <si>
    <t>Samler kun Reinthal &amp; Newman</t>
  </si>
  <si>
    <t>Burbræen, Hardanger</t>
  </si>
  <si>
    <t>No. 399</t>
  </si>
  <si>
    <t>No. 840</t>
  </si>
  <si>
    <t>Vossestrand</t>
  </si>
  <si>
    <r>
      <t>870 Reflections, 970 Chums, 975 The sailor maid, 1001 Cherry ripe, 1002 Beauties</t>
    </r>
    <r>
      <rPr>
        <sz val="9"/>
        <rFont val="Arial"/>
        <family val="2"/>
      </rPr>
      <t>, 1004 Maid to worship</t>
    </r>
  </si>
  <si>
    <t>Børsen med nedre Torvet</t>
  </si>
  <si>
    <t>No. 924</t>
  </si>
  <si>
    <t>No. 252</t>
  </si>
  <si>
    <t>No. 255</t>
  </si>
  <si>
    <t>No. 260</t>
  </si>
  <si>
    <t>No. 385</t>
  </si>
  <si>
    <t>No. 405</t>
  </si>
  <si>
    <t>Harrison Fisher - MANGLER</t>
  </si>
  <si>
    <t>Philip Boileau- MANGLER</t>
  </si>
  <si>
    <t>A modern eve, Taking toll, You will marry a dark man, The fudge party</t>
  </si>
  <si>
    <t>No. 171</t>
  </si>
  <si>
    <t>Lerfossen</t>
  </si>
  <si>
    <t xml:space="preserve">Har: 123 - mangler 15 og har 10 Posters </t>
  </si>
  <si>
    <t>Hilsen fra Bergen</t>
  </si>
  <si>
    <t>Eneret A.J.K</t>
  </si>
  <si>
    <t>Museet</t>
  </si>
  <si>
    <t>Parkveien</t>
  </si>
  <si>
    <t>Bergen</t>
  </si>
  <si>
    <t>SH</t>
  </si>
  <si>
    <t>Vadheim</t>
  </si>
  <si>
    <t>Vadheim - Sognefjord</t>
  </si>
  <si>
    <t>No. 47</t>
  </si>
  <si>
    <t>Olaf Kyrresgate</t>
  </si>
  <si>
    <t>Olaf Kyrresgade</t>
  </si>
  <si>
    <t>No. 923</t>
  </si>
  <si>
    <t>No. 932</t>
  </si>
  <si>
    <t>Nordnespynten</t>
  </si>
  <si>
    <t>Nordnæspynten</t>
  </si>
  <si>
    <t>Ant. J. Karlsens Kunstforlag</t>
  </si>
  <si>
    <t>Ole Bulls plass</t>
  </si>
  <si>
    <t>Ole Bulls Plads</t>
  </si>
  <si>
    <t>Bergenhus</t>
  </si>
  <si>
    <t>Har: 26</t>
  </si>
  <si>
    <t>Mangler 31 (basert på katalog)</t>
  </si>
  <si>
    <t>No. 20</t>
  </si>
  <si>
    <t>No. 945</t>
  </si>
  <si>
    <t>Stadsporten</t>
  </si>
  <si>
    <t>Johanneskirken</t>
  </si>
  <si>
    <t>Eidfjord - Hardanger</t>
  </si>
  <si>
    <t>Kommentarer</t>
  </si>
  <si>
    <t>Poster No - har</t>
  </si>
  <si>
    <t xml:space="preserve">F. Earl Christy - har </t>
  </si>
  <si>
    <t>Finnes i nr 1-138</t>
  </si>
  <si>
    <t>2100 Odd moments, 2101 Tea time, 2102 Good night, 2103 A prairie belle</t>
  </si>
  <si>
    <t>No. 772</t>
  </si>
  <si>
    <t>No. 845</t>
  </si>
  <si>
    <t>American beauties, A fair driver, A study hour, A thorougbread (107?), Over the tea cup, Those bewitching eyes (107?)</t>
  </si>
  <si>
    <t xml:space="preserve">Fidler sisters </t>
  </si>
  <si>
    <t>Solstrand Hotel og Bad</t>
  </si>
  <si>
    <t>No. 895</t>
  </si>
  <si>
    <t>Balholm</t>
  </si>
  <si>
    <t>Vøringsfossen</t>
  </si>
  <si>
    <t>Sørfjorden</t>
  </si>
  <si>
    <t>Buarbreen</t>
  </si>
  <si>
    <t>Olden</t>
  </si>
  <si>
    <t>D</t>
  </si>
  <si>
    <t>Granvin</t>
  </si>
  <si>
    <t>Fra Birkelund</t>
  </si>
  <si>
    <t>No. 813</t>
  </si>
  <si>
    <t>No. 200</t>
  </si>
  <si>
    <t>Walkendorfsgaden, Bergen</t>
  </si>
  <si>
    <t>Årstad Kirke</t>
  </si>
  <si>
    <t>Aarstad Kirke</t>
  </si>
  <si>
    <t>No. 863</t>
  </si>
  <si>
    <t>No. 5</t>
  </si>
  <si>
    <t>Bispen - Kongen og Dronningen</t>
  </si>
  <si>
    <t>Romsdalsalpene</t>
  </si>
  <si>
    <t>No. 934</t>
  </si>
  <si>
    <t>U</t>
  </si>
  <si>
    <t>No. 191</t>
  </si>
  <si>
    <t>No. 816</t>
  </si>
  <si>
    <t>Military Ladies series</t>
  </si>
  <si>
    <t>981 USA, 982 Serbia, 983 Belgium, 984 France, 985 Italy, 987 Great Britain - USD 12-16</t>
  </si>
  <si>
    <t>Format</t>
  </si>
  <si>
    <t>Trykk</t>
  </si>
  <si>
    <t>Tekst</t>
  </si>
  <si>
    <t>Tekstside</t>
  </si>
  <si>
    <t>F</t>
  </si>
  <si>
    <t>S</t>
  </si>
  <si>
    <t>Tyskekirken, int.</t>
  </si>
  <si>
    <t>Type</t>
  </si>
  <si>
    <t>Merok</t>
  </si>
  <si>
    <t>Tromsø</t>
  </si>
  <si>
    <t>Panorama af Bergen</t>
  </si>
  <si>
    <t xml:space="preserve">Torvet  </t>
  </si>
  <si>
    <t>Bratlandsdalen</t>
  </si>
  <si>
    <t>Hotellerne, Bratlandsdalen</t>
  </si>
  <si>
    <t>Brukt år</t>
  </si>
  <si>
    <t>L</t>
  </si>
  <si>
    <t>No. 96</t>
  </si>
  <si>
    <t>No. 99</t>
  </si>
  <si>
    <t>Raadhuset og Postkontoret</t>
  </si>
  <si>
    <t>Fløiveien</t>
  </si>
  <si>
    <t>Fløyveien med korps</t>
  </si>
  <si>
    <t>229 Lovingly yours, 230 Be with you in a minute, 363 A bit of tea and gossip, 365 For the wedding chest</t>
  </si>
  <si>
    <t>Ole Bulls Villa, Lysøen</t>
  </si>
  <si>
    <t>No. 257</t>
  </si>
  <si>
    <t>No. 90</t>
  </si>
  <si>
    <t xml:space="preserve">Byparken </t>
  </si>
  <si>
    <t>Hellesylt</t>
  </si>
  <si>
    <t>Fisketorget</t>
  </si>
  <si>
    <t>Unr</t>
  </si>
  <si>
    <t>Lysekloster kirke</t>
  </si>
  <si>
    <t>Fra Lysekloster</t>
  </si>
  <si>
    <t>No. 105</t>
  </si>
  <si>
    <t>Gamlehaugen</t>
  </si>
  <si>
    <t>Statsminister Chr. Michelsens Villa, Fjøsanger</t>
  </si>
  <si>
    <t>Fisketorvet med Bergens Vaag</t>
  </si>
  <si>
    <t>Svolvær - Lofoten</t>
  </si>
  <si>
    <t>Veien til Vøringsfos</t>
  </si>
  <si>
    <t>No. 62</t>
  </si>
  <si>
    <t>Balestrand</t>
  </si>
  <si>
    <t>No. 396</t>
  </si>
  <si>
    <t>No. 750</t>
  </si>
  <si>
    <t>No. 183</t>
  </si>
  <si>
    <r>
      <t xml:space="preserve">Girl in black, </t>
    </r>
    <r>
      <rPr>
        <sz val="9"/>
        <rFont val="Arial"/>
        <family val="2"/>
      </rPr>
      <t>My one rose</t>
    </r>
  </si>
  <si>
    <t>Mangler 14 (basert på katalog)</t>
  </si>
  <si>
    <t>Har: 123</t>
  </si>
  <si>
    <t>No. 201</t>
  </si>
  <si>
    <t>Torvet med Domkirken, Trondhjem</t>
  </si>
  <si>
    <t>No. 22</t>
  </si>
  <si>
    <t>Vinje hotell</t>
  </si>
  <si>
    <t>Vinje Hotel, Vossestrand</t>
  </si>
  <si>
    <t>Wanted, an answer</t>
  </si>
  <si>
    <t>Odde - Hardanger</t>
  </si>
  <si>
    <t>No. 805</t>
  </si>
  <si>
    <t>Bergen Katedralskole</t>
  </si>
  <si>
    <t>Bergens Katedralskole</t>
  </si>
  <si>
    <t>Nr</t>
  </si>
  <si>
    <t>Christiesgate</t>
  </si>
  <si>
    <t>Christiesgade, Bergen</t>
  </si>
  <si>
    <t>Hotell Kongshaug</t>
  </si>
  <si>
    <t>Hotel Kongshaug, Ask</t>
  </si>
  <si>
    <t>Bergens Handelsgymnasium</t>
  </si>
  <si>
    <t>Handelsgym</t>
  </si>
  <si>
    <t>Kortnr</t>
  </si>
  <si>
    <t>Ulvik</t>
  </si>
  <si>
    <t>Tyskekirken</t>
  </si>
  <si>
    <t>No. 394</t>
  </si>
  <si>
    <t>Vossebanen</t>
  </si>
  <si>
    <t>Nær Bulken?</t>
  </si>
  <si>
    <t>Nordnes med båter</t>
  </si>
  <si>
    <t>Nordnæs</t>
  </si>
  <si>
    <t>No. 86</t>
  </si>
  <si>
    <t>No. 773</t>
  </si>
  <si>
    <t>No. 775</t>
  </si>
  <si>
    <t>No. 887</t>
  </si>
  <si>
    <t>Nordnæsparken, Bergen</t>
  </si>
  <si>
    <t>No. 814</t>
  </si>
  <si>
    <t>Nygårsdsparken</t>
  </si>
  <si>
    <t>No. 927</t>
  </si>
  <si>
    <t>Småstrandgaten</t>
  </si>
  <si>
    <t>Smaastrandgaden</t>
  </si>
  <si>
    <t>No. 955</t>
  </si>
  <si>
    <t>Eide, Hardanger</t>
  </si>
  <si>
    <t>No. 953</t>
  </si>
  <si>
    <t>No. 836</t>
  </si>
  <si>
    <t>2090 Well protected, 2091 Sketching, 2092 Ready and waiting, 2093 The parasol, 2095 Mary, 2096 Refreshments, 2097 Isn't he sweet?</t>
  </si>
  <si>
    <t>Lærdalsøra</t>
  </si>
  <si>
    <t>Lærdalsøren</t>
  </si>
  <si>
    <t>No. 56</t>
  </si>
  <si>
    <t>Sandvand - Hardanger</t>
  </si>
  <si>
    <t>No. 937</t>
  </si>
  <si>
    <t>No. 398</t>
  </si>
  <si>
    <t>Torvet med Holberg</t>
  </si>
  <si>
    <t>Torvet og Holbergstatuen</t>
  </si>
  <si>
    <t>No. 112</t>
  </si>
  <si>
    <t>No. 67</t>
  </si>
  <si>
    <t>No. 957</t>
  </si>
  <si>
    <t>Nygaardsparken med Akvariet</t>
  </si>
  <si>
    <t>No. 925</t>
  </si>
  <si>
    <t>Vossevangen</t>
  </si>
  <si>
    <t>No. 21</t>
  </si>
  <si>
    <t>Grimstad</t>
  </si>
  <si>
    <t>Aurland</t>
  </si>
  <si>
    <t>D/U</t>
  </si>
  <si>
    <t>No. 6</t>
  </si>
  <si>
    <t>No. 35</t>
  </si>
  <si>
    <t>No. 32</t>
  </si>
  <si>
    <t>No. 34</t>
  </si>
  <si>
    <t>No. 63</t>
  </si>
  <si>
    <t>No. 89</t>
  </si>
  <si>
    <t>No. 110</t>
  </si>
  <si>
    <t>No. 24</t>
  </si>
  <si>
    <t>No. 37</t>
  </si>
  <si>
    <t>Skjerven</t>
  </si>
  <si>
    <t>Veien ved Skjervefossen</t>
  </si>
  <si>
    <t>Serier</t>
  </si>
  <si>
    <t>Mariakirken</t>
  </si>
  <si>
    <t>Vetrlidsalmenningen</t>
  </si>
  <si>
    <t>No. 43</t>
  </si>
  <si>
    <t>No. 55</t>
  </si>
  <si>
    <t>Ved Buarbræen - Hardanger</t>
  </si>
  <si>
    <t xml:space="preserve">Nordnæsparken </t>
  </si>
  <si>
    <t>Udsigt fra Laatefos</t>
  </si>
  <si>
    <t>No. 108</t>
  </si>
  <si>
    <t>No. 141</t>
  </si>
  <si>
    <t>Bergens Seilforening</t>
  </si>
  <si>
    <t>Øvregaten</t>
  </si>
  <si>
    <t>Øvregaden, Bergen</t>
  </si>
  <si>
    <t>No. 878</t>
  </si>
  <si>
    <t>Framnæs Hotel, Vossestranden</t>
  </si>
  <si>
    <t>No. 907</t>
  </si>
  <si>
    <t>Bergen Misjonshotell</t>
  </si>
  <si>
    <t>Bergen Missionshotel</t>
  </si>
  <si>
    <t>No. 92</t>
  </si>
  <si>
    <t>Lærdal</t>
  </si>
  <si>
    <t>No. 29</t>
  </si>
  <si>
    <t>Bergens Tekniske Skole</t>
  </si>
  <si>
    <t>Bergens Tekn. Skole</t>
  </si>
  <si>
    <t>Frimurerlogen</t>
  </si>
  <si>
    <t>Frimurerlosjen</t>
  </si>
  <si>
    <t>No. 104</t>
  </si>
  <si>
    <t>Børsen og Norges Bank</t>
  </si>
  <si>
    <t xml:space="preserve">Fisketorvet  </t>
  </si>
  <si>
    <t>Kjøkkelvik</t>
  </si>
  <si>
    <t>Hovedgaarden, Kjøkkelvig</t>
  </si>
  <si>
    <t>Vetrlidsalmenning</t>
  </si>
  <si>
    <t>Kaigaden, Bergen</t>
  </si>
  <si>
    <t>Sørfjorden fra Tokheim</t>
  </si>
  <si>
    <t>No. 71</t>
  </si>
  <si>
    <t>Ved Stanghelle</t>
  </si>
  <si>
    <t>Vossebanen ved Stanghelle</t>
  </si>
  <si>
    <t>Odda, Hardanger</t>
  </si>
  <si>
    <t>Kjosfossen</t>
  </si>
  <si>
    <t>Kjosfossen, Vatnahalsen</t>
  </si>
  <si>
    <t>No. 795</t>
  </si>
  <si>
    <t>Parti fra Nygaardsparken</t>
  </si>
  <si>
    <t>No. 57</t>
  </si>
  <si>
    <t>Motiv fra Hardanger</t>
  </si>
  <si>
    <t>No. 97</t>
  </si>
  <si>
    <t>Sjømannshjemmet</t>
  </si>
  <si>
    <t>Alvøen</t>
  </si>
  <si>
    <t>Parti fra Alvøen</t>
  </si>
  <si>
    <t>No. 959</t>
  </si>
  <si>
    <t>Akvariet</t>
  </si>
  <si>
    <t>No. 782</t>
  </si>
  <si>
    <t xml:space="preserve">Beskrivelse </t>
  </si>
  <si>
    <t>Unr/nr</t>
  </si>
  <si>
    <t>Ca år</t>
  </si>
  <si>
    <t>A1</t>
  </si>
  <si>
    <t>A2</t>
  </si>
  <si>
    <t>Serie/ type</t>
  </si>
  <si>
    <t>Totalt registrert</t>
  </si>
  <si>
    <t>Kilde</t>
  </si>
  <si>
    <t>MB</t>
  </si>
  <si>
    <t>Serie A</t>
  </si>
  <si>
    <t>Museet og Botanisk hage</t>
  </si>
  <si>
    <t>Delt/Udelt</t>
  </si>
  <si>
    <t>Bunadsdamer Hardanger</t>
  </si>
  <si>
    <t>Småstrandgaten m/trikker</t>
  </si>
  <si>
    <t>Ulven leir</t>
  </si>
  <si>
    <t>Skrivemåte AJK</t>
  </si>
  <si>
    <t>Serie B</t>
  </si>
  <si>
    <t>Serie C</t>
  </si>
  <si>
    <t>Serie 1500-15nn
Motiv</t>
  </si>
  <si>
    <t>Serie D</t>
  </si>
  <si>
    <t>Serie E</t>
  </si>
  <si>
    <t>Granvin med HSD-båt</t>
  </si>
  <si>
    <t>Eide</t>
  </si>
  <si>
    <t>Web</t>
  </si>
  <si>
    <t>Gudvangen med båt</t>
  </si>
  <si>
    <t>Hotel Egge</t>
  </si>
  <si>
    <t>Hotell Egge</t>
  </si>
  <si>
    <t>Bakke, Gudvangen</t>
  </si>
  <si>
    <t>No. 506</t>
  </si>
  <si>
    <t>Udsigt fra Fjeldveien, Bergen</t>
  </si>
  <si>
    <t>Fjellveien mot Skansen</t>
  </si>
  <si>
    <t>Øvre Torvet, Bergen</t>
  </si>
  <si>
    <t>Lille Lungegård mot Kaigaten</t>
  </si>
  <si>
    <t>Fæstningskaien</t>
  </si>
  <si>
    <t xml:space="preserve">Fløiveien, Bergen </t>
  </si>
  <si>
    <t>Allegaden, Bergen</t>
  </si>
  <si>
    <t>Allegaten</t>
  </si>
  <si>
    <t>Kleiven</t>
  </si>
  <si>
    <t>Kleiven, Bergensbanen</t>
  </si>
  <si>
    <t>Kong Haakon</t>
  </si>
  <si>
    <t>2047 B</t>
  </si>
  <si>
    <t>Fossestuen - Trondhjem</t>
  </si>
  <si>
    <t>Fossestuen</t>
  </si>
  <si>
    <t>Lerfossen med Elektrisitetsværket - Trondhjem</t>
  </si>
  <si>
    <t>Trondheim Jernbanestasjon</t>
  </si>
  <si>
    <t>Jernbanestationen - Trondhjem</t>
  </si>
  <si>
    <t>Ihlen - Trondhjem</t>
  </si>
  <si>
    <t>Ila, Trondheim</t>
  </si>
  <si>
    <t>Trondheim Domkirke</t>
  </si>
  <si>
    <t>Trondhjems Domkirke</t>
  </si>
  <si>
    <t>No. 10</t>
  </si>
  <si>
    <t>No. 17</t>
  </si>
  <si>
    <t>No. 18</t>
  </si>
  <si>
    <t>Synnylvfjorden, Sunnmøre</t>
  </si>
  <si>
    <t>Sunelvfjord, Søndmør</t>
  </si>
  <si>
    <t>Vestnes</t>
  </si>
  <si>
    <t>Vestnæs</t>
  </si>
  <si>
    <t>Nærøyfjord</t>
  </si>
  <si>
    <t>Merok  - Geirangerfjord</t>
  </si>
  <si>
    <t>Nærøfjord - Gudvangen</t>
  </si>
  <si>
    <t>Blahollm - Sogn</t>
  </si>
  <si>
    <t>Buarbræen - Hardanger</t>
  </si>
  <si>
    <t>No. 74</t>
  </si>
  <si>
    <t>Fisketorvet - Bergen</t>
  </si>
  <si>
    <t>Tollboden</t>
  </si>
  <si>
    <t>Toldboden</t>
  </si>
  <si>
    <t>No. 85</t>
  </si>
  <si>
    <t>Rothaugen</t>
  </si>
  <si>
    <t>Fra Nordnæs</t>
  </si>
  <si>
    <t xml:space="preserve">Nordnes  </t>
  </si>
  <si>
    <t xml:space="preserve">Stalheim Hotel  </t>
  </si>
  <si>
    <t>No. 121</t>
  </si>
  <si>
    <t xml:space="preserve">Bergens Domkirke </t>
  </si>
  <si>
    <t>Domkirken, Bergen</t>
  </si>
  <si>
    <t xml:space="preserve">Byens Park, Bergen </t>
  </si>
  <si>
    <t>No. 395</t>
  </si>
  <si>
    <t xml:space="preserve">Sørfjorden fra Tokheim </t>
  </si>
  <si>
    <t>Voss</t>
  </si>
  <si>
    <t>No. 397</t>
  </si>
  <si>
    <t>Vøringsfos</t>
  </si>
  <si>
    <t>Loenvand</t>
  </si>
  <si>
    <t>Loenvatnet</t>
  </si>
  <si>
    <t>No. 672</t>
  </si>
  <si>
    <t>No. 729</t>
  </si>
  <si>
    <t>Balestrand, Sogn</t>
  </si>
  <si>
    <t>No. 736</t>
  </si>
  <si>
    <t>Hop Station</t>
  </si>
  <si>
    <t>Indre Arna kirke</t>
  </si>
  <si>
    <t>Arne Fabrikers Kirke</t>
  </si>
  <si>
    <t xml:space="preserve">Arne Fabriker              </t>
  </si>
  <si>
    <t>Fra Nordre Laxevaag</t>
  </si>
  <si>
    <t>Nordre Laksevåg</t>
  </si>
  <si>
    <t>Laksevågsfergen</t>
  </si>
  <si>
    <t>Laxevaags Dampfærge</t>
  </si>
  <si>
    <t>Sukkerhusbryggen, Bergen</t>
  </si>
  <si>
    <t>Sukkehusbryggen</t>
  </si>
  <si>
    <t xml:space="preserve">Allegaten </t>
  </si>
  <si>
    <t>Hovedportalen St. Mariakirken, Bergen</t>
  </si>
  <si>
    <t>No. 780</t>
  </si>
  <si>
    <t>Haakonsgaden, Bergen</t>
  </si>
  <si>
    <t>Håkonsgaten</t>
  </si>
  <si>
    <t>No. 784</t>
  </si>
  <si>
    <t>Ole Bull-statuen</t>
  </si>
  <si>
    <t>No. 787</t>
  </si>
  <si>
    <t>Den gamle Stiftsgaard, Bergen</t>
  </si>
  <si>
    <t>Stiftsgården</t>
  </si>
  <si>
    <t>No. 812</t>
  </si>
  <si>
    <t>Dyrteigen</t>
  </si>
  <si>
    <t>Udsigt fra Dyrteigen, Ask</t>
  </si>
  <si>
    <t>No. 857</t>
  </si>
  <si>
    <t>Vadheim, Sogn</t>
  </si>
  <si>
    <t>Vikingvang Hotel, Gudvangen</t>
  </si>
  <si>
    <t>Vikingvang Hotell, Gudvangen</t>
  </si>
  <si>
    <t>Laatefos. Hardanger</t>
  </si>
  <si>
    <t>No. 914</t>
  </si>
  <si>
    <t>Magdalenahjemmet, Laxevaag</t>
  </si>
  <si>
    <t>Magdalenahjemmet</t>
  </si>
  <si>
    <t>No. 921</t>
  </si>
  <si>
    <t>No. 915</t>
  </si>
  <si>
    <t xml:space="preserve">Jernbanestationen  </t>
  </si>
  <si>
    <t>Den gamle jernbanest., Bg</t>
  </si>
  <si>
    <t>Nykirkebryggen</t>
  </si>
  <si>
    <t>Parti af Sandvigen</t>
  </si>
  <si>
    <t xml:space="preserve">Sandviken  </t>
  </si>
  <si>
    <t>No. 929</t>
  </si>
  <si>
    <t>Skansen</t>
  </si>
  <si>
    <t>Skandsen</t>
  </si>
  <si>
    <t>Damsgaard</t>
  </si>
  <si>
    <t>Damsgård</t>
  </si>
  <si>
    <t>Hilsen fra Laxevaag</t>
  </si>
  <si>
    <t xml:space="preserve">Laksevåg  </t>
  </si>
  <si>
    <t>Bergen Seilforening</t>
  </si>
  <si>
    <t>No. 949</t>
  </si>
  <si>
    <t>Vatneneset og Håkonshellen</t>
  </si>
  <si>
    <t>Vatnenæset og Håkonshellen ved Alvøen</t>
  </si>
  <si>
    <t xml:space="preserve">Sandvigen  </t>
  </si>
  <si>
    <t>Sandviken</t>
  </si>
  <si>
    <t>Nygårdsgaten og Katolske kirke</t>
  </si>
  <si>
    <t>No. 373</t>
  </si>
  <si>
    <t>Ole Bulls Statue</t>
  </si>
  <si>
    <t>Fra Mörkedalen nær Vinje</t>
  </si>
  <si>
    <t>Mørkdalen</t>
  </si>
  <si>
    <t>Serie F</t>
  </si>
  <si>
    <t>Maristua</t>
  </si>
  <si>
    <t>Maristuen</t>
  </si>
  <si>
    <t>No. 45</t>
  </si>
  <si>
    <t>No. 402</t>
  </si>
  <si>
    <t>Nedre Vassenden Granvin?</t>
  </si>
  <si>
    <t>Nedre Vasenden</t>
  </si>
  <si>
    <t>No. 88</t>
  </si>
  <si>
    <t>Nykirken mot Håkonshallen</t>
  </si>
  <si>
    <t>Nykirken og Kongehallen</t>
  </si>
  <si>
    <t>Kjøttbasaren mot Skansen</t>
  </si>
  <si>
    <t>No. 176</t>
  </si>
  <si>
    <t>Seilforeningen, Bergen</t>
  </si>
  <si>
    <t>No. 774</t>
  </si>
  <si>
    <t>No. 931</t>
  </si>
  <si>
    <t>Sandviken med trikk</t>
  </si>
  <si>
    <t>Sandvigen</t>
  </si>
  <si>
    <t>No. 933</t>
  </si>
  <si>
    <t>Tyskebryggen</t>
  </si>
  <si>
    <t>Bryggen</t>
  </si>
  <si>
    <t>No. 954</t>
  </si>
  <si>
    <t>No. 969</t>
  </si>
  <si>
    <t>No. 737</t>
  </si>
  <si>
    <t>Kalvedalen m/ferge på St.L.</t>
  </si>
  <si>
    <t>No. 46</t>
  </si>
  <si>
    <t>CJH</t>
  </si>
  <si>
    <t>?</t>
  </si>
  <si>
    <t>No. 2</t>
  </si>
  <si>
    <t>No. 11</t>
  </si>
  <si>
    <t>Raftsund</t>
  </si>
  <si>
    <t>Raftsund - Lofoten</t>
  </si>
  <si>
    <t>Stalheim Hotel</t>
  </si>
  <si>
    <t>No. 728</t>
  </si>
  <si>
    <t>No. 752</t>
  </si>
  <si>
    <t>Nygård</t>
  </si>
  <si>
    <t>Nygaard pr. Laxevaag</t>
  </si>
  <si>
    <t>No. 771</t>
  </si>
  <si>
    <t>Utsikt fra Fløien</t>
  </si>
  <si>
    <t>No. 800</t>
  </si>
  <si>
    <t>No. 837</t>
  </si>
  <si>
    <t>No. 910</t>
  </si>
  <si>
    <t>Store Lungegårdsvann</t>
  </si>
  <si>
    <t>Part ved Store Lungegaardsvand</t>
  </si>
  <si>
    <t>Parti af Byens Park</t>
  </si>
  <si>
    <t>Hotell Alexandra, Loen</t>
  </si>
  <si>
    <t>No. 789</t>
  </si>
  <si>
    <t>Bergens Museum</t>
  </si>
  <si>
    <t>No. 143</t>
  </si>
  <si>
    <t>Fløistuen, Bergen</t>
  </si>
  <si>
    <t>A3</t>
  </si>
  <si>
    <t>A.J.K.</t>
  </si>
  <si>
    <t>Oscarshall</t>
  </si>
  <si>
    <t>Ravnedalen, Kristiansand</t>
  </si>
  <si>
    <t>Nedre Kalfaret</t>
  </si>
  <si>
    <t>Samefamilie</t>
  </si>
  <si>
    <t>Lappe-Familie</t>
  </si>
  <si>
    <t>No. 16</t>
  </si>
  <si>
    <t>Store Markevei, Bergen</t>
  </si>
  <si>
    <t>No. 777</t>
  </si>
  <si>
    <t>NB</t>
  </si>
  <si>
    <t>No. 810</t>
  </si>
  <si>
    <t>Fjeldveien, Bergen</t>
  </si>
  <si>
    <t>Fjellveien med militærgruppe</t>
  </si>
  <si>
    <t>No. 909</t>
  </si>
  <si>
    <t>Møhlenpris</t>
  </si>
  <si>
    <t>No. 950</t>
  </si>
  <si>
    <t>Turnhallen, Bergen</t>
  </si>
  <si>
    <t>Turnhallen</t>
  </si>
  <si>
    <t>Muren, Bergen</t>
  </si>
  <si>
    <t>Muren</t>
  </si>
  <si>
    <t>Førde</t>
  </si>
  <si>
    <t>Førde, Søndfjord</t>
  </si>
  <si>
    <t>No. 788</t>
  </si>
  <si>
    <t>Nordnæs, Bergen</t>
  </si>
  <si>
    <t>Puddefjorden mot Nordnes</t>
  </si>
  <si>
    <t>Flaamsdalen fra Vatnahalsen</t>
  </si>
  <si>
    <t>Flåmsdalen</t>
  </si>
  <si>
    <t>No. 41</t>
  </si>
  <si>
    <t>Lusterfjord</t>
  </si>
  <si>
    <t>Lysterfjord - Sogn</t>
  </si>
  <si>
    <t>Ålesund før brannen</t>
  </si>
  <si>
    <t>Aalsenud før Branden</t>
  </si>
  <si>
    <t>Breidablik, Voss</t>
  </si>
  <si>
    <t>Cafe Breidablik, Voss</t>
  </si>
  <si>
    <t>Strandgaden, Bergen</t>
  </si>
  <si>
    <t>Hansens Hotel Gudvangen</t>
  </si>
  <si>
    <t>No. 859</t>
  </si>
  <si>
    <t>Brudefærd, Hardanger</t>
  </si>
  <si>
    <t>Stavekirken - Fantoft</t>
  </si>
  <si>
    <t>No. 75</t>
  </si>
  <si>
    <t>Sjøholt</t>
  </si>
  <si>
    <t>Søholt, Søndmøre</t>
  </si>
  <si>
    <t>Domkirken og Kathedralskolen, Bergen</t>
  </si>
  <si>
    <t>No. 797</t>
  </si>
  <si>
    <t>Opset st., Bergensbanen</t>
  </si>
  <si>
    <t>Upsete stasjon</t>
  </si>
  <si>
    <t>Hestmannøyen</t>
  </si>
  <si>
    <t>No. 13</t>
  </si>
  <si>
    <t>No. 69</t>
  </si>
  <si>
    <t>Mot Folgefonnen</t>
  </si>
  <si>
    <t>Folgefond, Hardanger</t>
  </si>
  <si>
    <t>No. 866</t>
  </si>
  <si>
    <t>Vøringsfos, Hardanger</t>
  </si>
  <si>
    <t>No. 872</t>
  </si>
  <si>
    <t>No. 867</t>
  </si>
  <si>
    <t xml:space="preserve">Fra Nærøfjord, Sogn </t>
  </si>
  <si>
    <t>No. 971</t>
  </si>
  <si>
    <t>No. 106</t>
  </si>
  <si>
    <t>Fløien mot Vågen</t>
  </si>
  <si>
    <t>Bergen seet fra Flöien</t>
  </si>
  <si>
    <t>No. 858</t>
  </si>
  <si>
    <t>No. 811</t>
  </si>
  <si>
    <t>Torgalmenningen mot Torget</t>
  </si>
  <si>
    <t>Torvet, Bergen</t>
  </si>
  <si>
    <t>No. 868</t>
  </si>
  <si>
    <t>No. 976</t>
  </si>
  <si>
    <t>Christiesgate med Hotel Metropol</t>
  </si>
  <si>
    <t>Slottet</t>
  </si>
  <si>
    <t>Det kongelige Slot</t>
  </si>
  <si>
    <t>Johannes Brun-statuen</t>
  </si>
  <si>
    <t>Johannes Brun Statue</t>
  </si>
  <si>
    <t>No. 944</t>
  </si>
  <si>
    <t>No. 839</t>
  </si>
  <si>
    <t>No. 253</t>
  </si>
  <si>
    <t>Den katolske kirken</t>
  </si>
  <si>
    <t>Den katolske Kirke, Bergen</t>
  </si>
  <si>
    <t>No. 15</t>
  </si>
  <si>
    <t>Torghatten</t>
  </si>
  <si>
    <t>Torghaten - Nordland</t>
  </si>
  <si>
    <t>No. 84</t>
  </si>
  <si>
    <t>Engen mot nord</t>
  </si>
  <si>
    <t>Theatergaden mod Theatret, Bergen</t>
  </si>
  <si>
    <t>No. 770</t>
  </si>
  <si>
    <t>Raadstuepladsen med Postkontoret</t>
  </si>
  <si>
    <t>No. 147</t>
  </si>
  <si>
    <t>Holbergsalmenningen</t>
  </si>
  <si>
    <t>Holbergsalmending, Bergen</t>
  </si>
  <si>
    <t>Skjervefoss</t>
  </si>
  <si>
    <t xml:space="preserve">Myrdal </t>
  </si>
  <si>
    <t>Myrdalen, Bergensbanen</t>
  </si>
  <si>
    <t>Vestre Torvgade Bergen</t>
  </si>
  <si>
    <t xml:space="preserve">Ulvik </t>
  </si>
  <si>
    <t>No. 132</t>
  </si>
  <si>
    <t>No. 891</t>
  </si>
  <si>
    <t>No. 403</t>
  </si>
  <si>
    <t>Nygårdsgaten</t>
  </si>
  <si>
    <t>No. 184</t>
  </si>
  <si>
    <t>Os</t>
  </si>
  <si>
    <t>No. 82</t>
  </si>
  <si>
    <t>Bellevue</t>
  </si>
  <si>
    <t xml:space="preserve">Bellevue </t>
  </si>
  <si>
    <t>No. 175</t>
  </si>
  <si>
    <t>Nedre Torget</t>
  </si>
  <si>
    <t>Nedre Torvet</t>
  </si>
  <si>
    <t>No. 407</t>
  </si>
  <si>
    <t>Loenvand og Kronebræ</t>
  </si>
  <si>
    <t>No. 507</t>
  </si>
  <si>
    <t>No. 918</t>
  </si>
  <si>
    <t>Fløiveien mot Sentrum</t>
  </si>
  <si>
    <t>Framnes Hotell</t>
  </si>
  <si>
    <t>Framnæs Hotel</t>
  </si>
  <si>
    <t xml:space="preserve">Nordnesparken </t>
  </si>
  <si>
    <t>Fra Nordnæsparken, Bergen</t>
  </si>
  <si>
    <t>No. 776</t>
  </si>
  <si>
    <t>Store Markevei</t>
  </si>
  <si>
    <t>Aalesund efter Branden. Broen og Kirken</t>
  </si>
  <si>
    <t>Ant.J.Karlsens Kunstforlag, Bergen + Joh. K. Engvig, Fotograf, Kristiansund</t>
  </si>
  <si>
    <t>No. 376</t>
  </si>
  <si>
    <t>Bellevue, Bergen</t>
  </si>
  <si>
    <t>No. 846</t>
  </si>
  <si>
    <t>Opheim Hotell</t>
  </si>
  <si>
    <t>Opheim Hotel, Vossestranden</t>
  </si>
  <si>
    <t>No. 888</t>
  </si>
  <si>
    <t>Folk i setesdalsbunader</t>
  </si>
  <si>
    <t>Fra Sætersdalen</t>
  </si>
  <si>
    <t>A.J.K. m/B under strek</t>
  </si>
  <si>
    <t>Styreelven Nordfjord</t>
  </si>
  <si>
    <t>Fisketorvet, Bergen</t>
  </si>
  <si>
    <t>Dreggsalmenningen</t>
  </si>
  <si>
    <t>Drægsalmenning, Bergen</t>
  </si>
  <si>
    <t>Kongeparet f. Rådhuset/Bergen</t>
  </si>
  <si>
    <t>Eneberettiget A.J.K. Bergen</t>
  </si>
  <si>
    <t>Hotel Vatnahalsen</t>
  </si>
  <si>
    <t>Hotell Vatnahalsen</t>
  </si>
  <si>
    <t>Fra Kroningen 1906 - Fra Stiftsgaarden til Kirken</t>
  </si>
  <si>
    <t>Kroningen i Trondheim</t>
  </si>
  <si>
    <t>Nordstrand Bad</t>
  </si>
  <si>
    <t>No. 796</t>
  </si>
  <si>
    <t>Stavekirken, Fantoft</t>
  </si>
  <si>
    <t>Lofthus</t>
  </si>
  <si>
    <t>Lofthus, Hardanger</t>
  </si>
  <si>
    <t>Molde</t>
  </si>
  <si>
    <t>No. 31</t>
  </si>
  <si>
    <t xml:space="preserve">Nedre Vassenden  </t>
  </si>
  <si>
    <t>No. 510</t>
  </si>
  <si>
    <t>Hotel Nedre Vasenden</t>
  </si>
  <si>
    <t>13. August 1905</t>
  </si>
  <si>
    <t xml:space="preserve">Folkeavstemming i Bergen </t>
  </si>
  <si>
    <t>Nygaardsgaden, Bergen</t>
  </si>
  <si>
    <t>No. 1517</t>
  </si>
  <si>
    <t>Kong Oscarsgate</t>
  </si>
  <si>
    <t>Kong Oscarsgade, Bergen</t>
  </si>
  <si>
    <t>Fra Kjendalen, Loen</t>
  </si>
  <si>
    <t>Kommentar</t>
  </si>
  <si>
    <t>No. 947</t>
  </si>
  <si>
    <t>Marineholmen</t>
  </si>
  <si>
    <t>Torpedobaader ved Marineholmen</t>
  </si>
  <si>
    <t>No. 979</t>
  </si>
  <si>
    <t>No. 838</t>
  </si>
  <si>
    <t>No. 904</t>
  </si>
  <si>
    <t>Kristiansund</t>
  </si>
  <si>
    <t>WEB</t>
  </si>
  <si>
    <t>No. 192</t>
  </si>
  <si>
    <t>Hiterdal Kirke</t>
  </si>
  <si>
    <t>Hiterdals Kirke</t>
  </si>
  <si>
    <t>No. 919</t>
  </si>
  <si>
    <t>Starvhusgaten</t>
  </si>
  <si>
    <t>No. 146</t>
  </si>
  <si>
    <t>Johanneskirken, Bergen</t>
  </si>
  <si>
    <t>Styren Elv - Nordfjord</t>
  </si>
  <si>
    <t>No. 51</t>
  </si>
  <si>
    <t>No. 50</t>
  </si>
  <si>
    <t>Jølstervatnet</t>
  </si>
  <si>
    <t>Jölstervand - Söndfjord</t>
  </si>
  <si>
    <t>No. 58</t>
  </si>
  <si>
    <t>Seljestad</t>
  </si>
  <si>
    <t>Seljestad - Hardanger</t>
  </si>
  <si>
    <t>No. 185</t>
  </si>
  <si>
    <t>Solstrand Hotel</t>
  </si>
  <si>
    <t>No. 393</t>
  </si>
  <si>
    <t>No. 799</t>
  </si>
  <si>
    <t>Olaf Kyrresgade, Bergen</t>
  </si>
  <si>
    <t>No. 825</t>
  </si>
  <si>
    <t>Ådlands  Hotel</t>
  </si>
  <si>
    <t>Aadlands Hotel</t>
  </si>
  <si>
    <t>Nærøydalen</t>
  </si>
  <si>
    <t>Nærødalen</t>
  </si>
  <si>
    <t>No. 892</t>
  </si>
  <si>
    <t>Geitemelking Nordfjord</t>
  </si>
  <si>
    <t xml:space="preserve">Gjedemelkning, Nordfjord </t>
  </si>
  <si>
    <t>No. 897</t>
  </si>
  <si>
    <t>Kristianssund, Storgaden</t>
  </si>
  <si>
    <t>Kristianssund, Langveien</t>
  </si>
  <si>
    <t>Møllenpris, Bergen</t>
  </si>
  <si>
    <t>Møhlenpris, Bergen</t>
  </si>
  <si>
    <t>Buarbræ, Hardanger</t>
  </si>
  <si>
    <t>Nedre Vasenden, Hardanger</t>
  </si>
  <si>
    <t>No. 78</t>
  </si>
  <si>
    <t>Loenvand - Nordfjord</t>
  </si>
  <si>
    <t>No. 138</t>
  </si>
  <si>
    <t>Espelandsfossen</t>
  </si>
  <si>
    <t>Espelandsfos, Odde</t>
  </si>
  <si>
    <t>Næröfjord</t>
  </si>
  <si>
    <t>Demonstrasjon på Engen</t>
  </si>
  <si>
    <t>No. 109</t>
  </si>
  <si>
    <t>Fra Kongeparrets Kroningsreise: Otta, Gudbrandsdalen</t>
  </si>
  <si>
    <t>Kroningsreise Otta</t>
  </si>
  <si>
    <t>Afholdsfolkets Demornstasjontog 1904 på Engen</t>
  </si>
  <si>
    <t>GB</t>
  </si>
  <si>
    <t>Ved Borgund</t>
  </si>
  <si>
    <t>Ved Borgund Lærdal</t>
  </si>
  <si>
    <t>No. 53</t>
  </si>
  <si>
    <t>Kommentar 1</t>
  </si>
  <si>
    <t>Kommentar 2</t>
  </si>
  <si>
    <t>A. J. K. B. i rødt på baksiden</t>
  </si>
  <si>
    <t>Nærøyfjorden</t>
  </si>
  <si>
    <t>Næröfjord nær Gudvangen</t>
  </si>
  <si>
    <t>Borgund Kirke</t>
  </si>
  <si>
    <t>Borgund Kirke Lærdal</t>
  </si>
  <si>
    <t>Nærödalen</t>
  </si>
  <si>
    <t>No. 70</t>
  </si>
  <si>
    <t>Husum Lærdal</t>
  </si>
  <si>
    <t>Fra Husum</t>
  </si>
  <si>
    <t>No. 59</t>
  </si>
  <si>
    <t>Espelandsfos Hardanger</t>
  </si>
  <si>
    <t>Veien til Sæbö i Eidfjord</t>
  </si>
  <si>
    <t>Sæbø Eidfjord</t>
  </si>
  <si>
    <t>A. J. K. i B. i sort på baksiden</t>
  </si>
  <si>
    <t>J. P. J.-serie
Motiv</t>
  </si>
  <si>
    <t>Beskrivelse</t>
  </si>
  <si>
    <t>Utgiver</t>
  </si>
  <si>
    <t>Hva skal oppdateres</t>
  </si>
  <si>
    <t>Felter</t>
  </si>
  <si>
    <t>Kun data vi kjenner. F.eks kjenner vi ikke data for korrekt tittel, legg denne i kursiv - som en beskrivelse</t>
  </si>
  <si>
    <t>Tilsvarende for utgiverdata på baksiden</t>
  </si>
  <si>
    <t>Kobling til online-kopi</t>
  </si>
  <si>
    <t>Øvrige serier</t>
  </si>
  <si>
    <t>De kgl. forlater Raadhuset</t>
  </si>
  <si>
    <t>POV</t>
  </si>
  <si>
    <t>Utgiverdata</t>
  </si>
  <si>
    <t>Antatt 
utgitt år</t>
  </si>
  <si>
    <t xml:space="preserve">Torget m/Holbergstatuen </t>
  </si>
  <si>
    <t>Nygårdshøyden mot Johanneskirken</t>
  </si>
  <si>
    <t>Bergen seet fra Fløiveien</t>
  </si>
  <si>
    <t>Sentrum sett fra Fløiveien</t>
  </si>
  <si>
    <t>Museet for Naturhistorie</t>
  </si>
  <si>
    <t>Ole Bullstatuen</t>
  </si>
  <si>
    <t>Lik</t>
  </si>
  <si>
    <t>Flöistuen</t>
  </si>
  <si>
    <t>Fløystuen</t>
  </si>
  <si>
    <t>Sort tekst for denne serien</t>
  </si>
  <si>
    <t>Vestre Torvgate mot Johanneskirken</t>
  </si>
  <si>
    <t>A.J.K. Bergen Eneberettiget</t>
  </si>
  <si>
    <t>Stavekirken Fantoft</t>
  </si>
  <si>
    <t>Ravnedalen Kristiansand</t>
  </si>
  <si>
    <t>A4</t>
  </si>
  <si>
    <t>A5</t>
  </si>
  <si>
    <t>Stortingsgaten m/Nationalteateret</t>
  </si>
  <si>
    <t>Eg Asyl, Kristiansand</t>
  </si>
  <si>
    <t>Eg asyl</t>
  </si>
  <si>
    <t>Holmenkollens Turisthotell</t>
  </si>
  <si>
    <t>Holmenkollens Turisthotel</t>
  </si>
  <si>
    <t>Sort tekst m/avrundet ramme</t>
  </si>
  <si>
    <t>Hilsen fra-type uten kortnr
Alle med tekst på forsiden
Motiv</t>
  </si>
  <si>
    <t>Wilhelmshøy</t>
  </si>
  <si>
    <t>Stortingsgaden med Nationalteateret</t>
  </si>
  <si>
    <t>Store Parkvei</t>
  </si>
  <si>
    <t>L.L.-vannet mot Hambros Skole</t>
  </si>
  <si>
    <t>Ant. J. Karlsens, Kunstforlag, Bergen</t>
  </si>
  <si>
    <t>Tekstfarg.</t>
  </si>
  <si>
    <t>B 1</t>
  </si>
  <si>
    <t>A 1</t>
  </si>
  <si>
    <t>Sort</t>
  </si>
  <si>
    <t>Tekst-farge</t>
  </si>
  <si>
    <t>Hilsen fra - Bergen</t>
  </si>
  <si>
    <t>A 2</t>
  </si>
  <si>
    <t>A 3</t>
  </si>
  <si>
    <t>A 4</t>
  </si>
  <si>
    <t>A 5</t>
  </si>
  <si>
    <t>Rund</t>
  </si>
  <si>
    <t>A. J. K.</t>
  </si>
  <si>
    <t>4-kantet</t>
  </si>
  <si>
    <t>Farge</t>
  </si>
  <si>
    <t>SH/F</t>
  </si>
  <si>
    <t>Firkantet motiv - flere fylker</t>
  </si>
  <si>
    <t>Avrundet</t>
  </si>
  <si>
    <t>Rød</t>
  </si>
  <si>
    <t>Avrundet 4-kantet ramme - Bergen</t>
  </si>
  <si>
    <t>Avrundet 4-kantet ramme - flere fylker</t>
  </si>
  <si>
    <t>R</t>
  </si>
  <si>
    <t>Hvit ramme</t>
  </si>
  <si>
    <t>B 2</t>
  </si>
  <si>
    <t>1 side</t>
  </si>
  <si>
    <t>Hvitt felt under eller på høyre side</t>
  </si>
  <si>
    <t>Ant. J. Karlsens Kunstforlag, Bergen</t>
  </si>
  <si>
    <t>Eneberettiget A. J. K. 1904</t>
  </si>
  <si>
    <t xml:space="preserve">A. J. K. Bergen Eneberettiget </t>
  </si>
  <si>
    <t>B 3</t>
  </si>
  <si>
    <t>A. J. K. Bergen Eneberettiget</t>
  </si>
  <si>
    <t xml:space="preserve">Firkantet motiv  </t>
  </si>
  <si>
    <t xml:space="preserve">SH </t>
  </si>
  <si>
    <t>Museet og Parkveien</t>
  </si>
  <si>
    <t>Ulik teksting</t>
  </si>
  <si>
    <t xml:space="preserve">Eneberettiget A. J. K.  </t>
  </si>
  <si>
    <t>Parti fra Grimstad</t>
  </si>
  <si>
    <t>Grimstad i sort</t>
  </si>
  <si>
    <t>No. 221</t>
  </si>
  <si>
    <t>Sörfjorden fra Tokheim</t>
  </si>
  <si>
    <t>B 4</t>
  </si>
  <si>
    <t>A. J. K. m/strek. B under streken</t>
  </si>
  <si>
    <t>F. Beyer Tourist-Bureau</t>
  </si>
  <si>
    <t>B 5</t>
  </si>
  <si>
    <t>Torvet</t>
  </si>
  <si>
    <t>Sven Larssen, Egersund</t>
  </si>
  <si>
    <t>Egersund torg</t>
  </si>
  <si>
    <t>No. 530</t>
  </si>
  <si>
    <t>Hvitt felt, men her ikke avrundet</t>
  </si>
  <si>
    <t>U/D</t>
  </si>
  <si>
    <t>No. 726</t>
  </si>
  <si>
    <t>Eneberettiget A. J. K. i B.</t>
  </si>
  <si>
    <t>A. J. K. B. - bak</t>
  </si>
  <si>
    <t>A. J. K. i  B. - bak</t>
  </si>
  <si>
    <t>Puddefjorden mot Laksevåg</t>
  </si>
  <si>
    <t>Ole Bull Statuen Bergen</t>
  </si>
  <si>
    <t>Domkirken og Katten</t>
  </si>
  <si>
    <t>Ole Bulls Plads og Hotel Norge. Bergen</t>
  </si>
  <si>
    <t>Permanente Udstillingsbygning, Bergen</t>
  </si>
  <si>
    <t>Holbergsbryggen</t>
  </si>
  <si>
    <t>Holbergsbryggen, Bergen</t>
  </si>
  <si>
    <t>No. 880</t>
  </si>
  <si>
    <t>Parken v/Festplassen</t>
  </si>
  <si>
    <t xml:space="preserve">Byens Park </t>
  </si>
  <si>
    <t>Gamlehjemmet Nordnes</t>
  </si>
  <si>
    <t>No. 961</t>
  </si>
  <si>
    <t>Parti over Aarstad</t>
  </si>
  <si>
    <t>Årstad mot sør</t>
  </si>
  <si>
    <t>Nordnes fra sjøen</t>
  </si>
  <si>
    <t>Nordnes seet fra Söen</t>
  </si>
  <si>
    <t>No. 962</t>
  </si>
  <si>
    <t>Parti af Kalfaret</t>
  </si>
  <si>
    <t>1902-05</t>
  </si>
  <si>
    <t>1903-05</t>
  </si>
  <si>
    <t>1903-06</t>
  </si>
  <si>
    <t>Antatt
utgitt år</t>
  </si>
  <si>
    <t>C 1</t>
  </si>
  <si>
    <t>Eneberettiget Ant. J. Karlsen, Bergen</t>
  </si>
  <si>
    <t>Heldekkende</t>
  </si>
  <si>
    <t>No. 1500</t>
  </si>
  <si>
    <t>No. 1504</t>
  </si>
  <si>
    <t>No. 1506</t>
  </si>
  <si>
    <t>No. 1509</t>
  </si>
  <si>
    <t>No. 1510</t>
  </si>
  <si>
    <t>No. 1511</t>
  </si>
  <si>
    <t>No. 1512</t>
  </si>
  <si>
    <t>No. 1513</t>
  </si>
  <si>
    <t>No. 1514</t>
  </si>
  <si>
    <t>No. 1515</t>
  </si>
  <si>
    <t>No. 1518</t>
  </si>
  <si>
    <t>No. 1519</t>
  </si>
  <si>
    <t>No. 1520</t>
  </si>
  <si>
    <t>No. 1521</t>
  </si>
  <si>
    <t>No. 1523</t>
  </si>
  <si>
    <t>No. 1524</t>
  </si>
  <si>
    <t>No. 1526</t>
  </si>
  <si>
    <t>No. 1527</t>
  </si>
  <si>
    <t>No. 1528</t>
  </si>
  <si>
    <t>No. 1529</t>
  </si>
  <si>
    <t>No. 1531</t>
  </si>
  <si>
    <t>No. 1532</t>
  </si>
  <si>
    <t>No. 1533</t>
  </si>
  <si>
    <t>No. 1535</t>
  </si>
  <si>
    <t>No. 1536</t>
  </si>
  <si>
    <t>No. 1539</t>
  </si>
  <si>
    <t>No. 1541</t>
  </si>
  <si>
    <t>No. 1552</t>
  </si>
  <si>
    <t>No. 1553</t>
  </si>
  <si>
    <t>No. 1555</t>
  </si>
  <si>
    <t>Rød tittel, men bakside og øvr data sort</t>
  </si>
  <si>
    <t>Eneberettiget Ant. J. Karlsen, Bergen 1905</t>
  </si>
  <si>
    <t>Eneberettiget 1908. A. J. K.'s Kunstforlag</t>
  </si>
  <si>
    <t>E 1</t>
  </si>
  <si>
    <t>Serie 2000-22nn
Motiv</t>
  </si>
  <si>
    <t>Med mann i robåt</t>
  </si>
  <si>
    <t>Stedet mot fjorden</t>
  </si>
  <si>
    <t>Nedre Vassenden, Sogn</t>
  </si>
  <si>
    <t>Nedre Vassenden, Granvin</t>
  </si>
  <si>
    <t>Nedre Vassenden, Jølster</t>
  </si>
  <si>
    <t>Veien ved Skjærvefos</t>
  </si>
  <si>
    <t>Eneberettiget A. J. K.</t>
  </si>
  <si>
    <t xml:space="preserve">Nr og baks.tekst i sort </t>
  </si>
  <si>
    <t>Nr. og utg.data på forsiden</t>
  </si>
  <si>
    <t>Kjenndalen, Loen</t>
  </si>
  <si>
    <t>A. J. K. B.</t>
  </si>
  <si>
    <t>Solheimsviken stasjon</t>
  </si>
  <si>
    <t>Solheimsviken Station</t>
  </si>
  <si>
    <t>C 2</t>
  </si>
  <si>
    <t>Foto i eggeformat, hvit ramme rundt</t>
  </si>
  <si>
    <t>Gloppen</t>
  </si>
  <si>
    <t>Gloppen, Nordfjord</t>
  </si>
  <si>
    <t>Eneberettiget 1906, Hotel Gloppen</t>
  </si>
  <si>
    <t>OA</t>
  </si>
  <si>
    <t>No. 1557</t>
  </si>
  <si>
    <t>Fantoft Stavekirke</t>
  </si>
  <si>
    <t>Solstrand fra sjøen</t>
  </si>
  <si>
    <t>B 2a</t>
  </si>
  <si>
    <t>Halv side</t>
  </si>
  <si>
    <t>Laksevåg m/kirken</t>
  </si>
  <si>
    <t>Fra Laxevaag</t>
  </si>
  <si>
    <t xml:space="preserve">Eneberettiget J. P. J. </t>
  </si>
  <si>
    <t xml:space="preserve">J.P.J. No. nn  </t>
  </si>
  <si>
    <t>No. nn J. P. J.</t>
  </si>
  <si>
    <t>E 2</t>
  </si>
  <si>
    <t>E 3</t>
  </si>
  <si>
    <t>J. P. J. No. nn på forsiden, med A. J. K. B. på baks.</t>
  </si>
  <si>
    <t>No. nn Eneberettiget J. P. J. - A. J. K. i B. på baks.</t>
  </si>
  <si>
    <t>Rød tittel, nr. og bakside</t>
  </si>
  <si>
    <t>Sort tittel, nr. og bakside</t>
  </si>
  <si>
    <t>No. Nn J. P. J. forside, A. J. K. i B. på baksiden</t>
  </si>
  <si>
    <t>Diverse</t>
  </si>
  <si>
    <t>Kunstkort Aug. Johannesen, motiv Grieg m.m.</t>
  </si>
  <si>
    <t>Ingen tittel</t>
  </si>
  <si>
    <t>Serie uten nr
Diverse typer kort
Motiv</t>
  </si>
  <si>
    <t>Eneret, Ant J. Karlsens Kunstforlag, Bergen</t>
  </si>
  <si>
    <t>Ålesund - brannruiner</t>
  </si>
  <si>
    <t xml:space="preserve">Eneberettiget Ant. J Karlsen </t>
  </si>
  <si>
    <t>Tegnet kongekort</t>
  </si>
  <si>
    <t>Haakon VII Kroning - Gud sign vor Konge</t>
  </si>
  <si>
    <t>Eneberettiget A.J.K., Bergen 1906</t>
  </si>
  <si>
    <t>John Grieg, Bergen</t>
  </si>
  <si>
    <t>Eneberettiget 1906. A. J. K. Bergen - baks</t>
  </si>
  <si>
    <t>Chr. Michelsen</t>
  </si>
  <si>
    <t>Statsminister Chr. Michelsen</t>
  </si>
  <si>
    <t>Eneret, Ant J. Karlsens Kunstforlag. Bergen</t>
  </si>
  <si>
    <t>Grieg's Boktrykkeri. Bergen</t>
  </si>
  <si>
    <t>John Grieg, Bergen for.</t>
  </si>
  <si>
    <t>Kroningsreise Kristiansund</t>
  </si>
  <si>
    <t>Fra Kongeparrets Kroningsreise: Til Grand Hotel, Kristiansund N.</t>
  </si>
  <si>
    <t>John Grieg Bergen</t>
  </si>
  <si>
    <t xml:space="preserve">Eneberettiget Ant. J Karlsen, Bergen/A. J. K. B. </t>
  </si>
  <si>
    <t>Flagg m/vignetter av kongeparet</t>
  </si>
  <si>
    <t>Eneberettiget Ant. J Karlsen, Bergen</t>
  </si>
  <si>
    <t>Kr.a. Lith. Forlag</t>
  </si>
  <si>
    <t>Tegnet kongekort m/flagg og tekst</t>
  </si>
  <si>
    <t>A. J. K. B. (f.) - Eneberettiget Ant. J. Karlsen, Bergen</t>
  </si>
  <si>
    <t>Kunstkort</t>
  </si>
  <si>
    <t>Serie uten nr
Kunstkort 
Motiv</t>
  </si>
  <si>
    <t>G 1</t>
  </si>
  <si>
    <t>Dame i Fanabunad m/mangletre</t>
  </si>
  <si>
    <t>S/B</t>
  </si>
  <si>
    <t>Eneret A. J. K./Kra Lit Aktiebolag</t>
  </si>
  <si>
    <t>Eneret A. J. K./Ant. J. Karlsens Kunstforlag</t>
  </si>
  <si>
    <t>Kartongkort med runde hjørner</t>
  </si>
  <si>
    <t>Litho</t>
  </si>
  <si>
    <t>Uten</t>
  </si>
  <si>
    <t>Br/S</t>
  </si>
  <si>
    <t>Barokk par foran mur</t>
  </si>
  <si>
    <t>G 2</t>
  </si>
  <si>
    <t>S/Bl/Br</t>
  </si>
  <si>
    <t>Eneret Ant. J. Karlsen, Bergen</t>
  </si>
  <si>
    <t>Hypotese: Alle seriene fra  A-E har både SH og F</t>
  </si>
  <si>
    <t>Hvitt felt nede på halve kortet for tekst</t>
  </si>
  <si>
    <t>1900-02</t>
  </si>
  <si>
    <t>John Grieg, Bergen (f)</t>
  </si>
  <si>
    <t>Eneret Ant. J. Karlsen, Bergen (f)</t>
  </si>
  <si>
    <t>Eneret Ant. J. Karlsen, Bergen/John Grieg, Bergen (f)</t>
  </si>
  <si>
    <t>Brudepar m/følge fra kirken</t>
  </si>
  <si>
    <t>Usignert kunstkort</t>
  </si>
  <si>
    <t>Julius Holck - Fjærland, Sogn</t>
  </si>
  <si>
    <t>R/S</t>
  </si>
  <si>
    <t>Hesjer og gårdshus; fjell i bakgr.</t>
  </si>
  <si>
    <t>Julius Holck - Fra Sognefjorden</t>
  </si>
  <si>
    <t>Julius Holck - Motiv fra Nordfjord</t>
  </si>
  <si>
    <t>Naust m/laksetrapp og not</t>
  </si>
  <si>
    <t>M. M. Lohne, Kr.sand S</t>
  </si>
  <si>
    <t>G 3</t>
  </si>
  <si>
    <t>1903-07</t>
  </si>
  <si>
    <t>Grå</t>
  </si>
  <si>
    <t>Mann i naust tar ut robåten</t>
  </si>
  <si>
    <t>Folk v/robåt og båter på fjorden</t>
  </si>
  <si>
    <t>H.Evensen - Motiv fra Sørfjorden</t>
  </si>
  <si>
    <t>Naust m/jekte og dampbåt på fj.</t>
  </si>
  <si>
    <t>Julius Holck - Terøen - Hardanger</t>
  </si>
  <si>
    <t>Julius Holck - Ved Buarbræen - Hardanger</t>
  </si>
  <si>
    <t>Dame på bro på vei mot en gård</t>
  </si>
  <si>
    <t>Julius Holck - uten tittel</t>
  </si>
  <si>
    <t>J. A. Thorbjørnsens Forlag, Bergen</t>
  </si>
  <si>
    <t>Eneret Ant. J. Karlsen, Bergen/John Grieg Lith. Etabl., Bergen (f)</t>
  </si>
  <si>
    <t>Ukjent kunstner</t>
  </si>
  <si>
    <t>Gutt i bunad spiller fløyte</t>
  </si>
  <si>
    <t>1904-05</t>
  </si>
  <si>
    <t>Dame i militæruniform</t>
  </si>
  <si>
    <t>PK-bakside</t>
  </si>
  <si>
    <t>Same på ski med nordlys</t>
  </si>
  <si>
    <t>Folk i bunader i båter fra kirken</t>
  </si>
  <si>
    <t>Julius Holck - Motiv fra Hardanger</t>
  </si>
  <si>
    <t>S/Grå</t>
  </si>
  <si>
    <t>Fiskeflåte klar for skreifiske</t>
  </si>
  <si>
    <t xml:space="preserve">Fjordlandskap med båt </t>
  </si>
  <si>
    <t>Bunadspar ved skigard</t>
  </si>
  <si>
    <t>Dame i bunad holder krone</t>
  </si>
  <si>
    <t>Dame serverer mann</t>
  </si>
  <si>
    <t>Brun</t>
  </si>
  <si>
    <t>Fire i bunad</t>
  </si>
  <si>
    <t>Gutt med flagg</t>
  </si>
  <si>
    <t>Eneberettiget 1905 Ant. J. Karlsen, Bergen</t>
  </si>
  <si>
    <t>Mann holder dame rundt halsen</t>
  </si>
  <si>
    <t>Bunadspar danser ved strand</t>
  </si>
  <si>
    <t>Usikker på dette nr</t>
  </si>
  <si>
    <t>Rød txt foran, sort bak</t>
  </si>
  <si>
    <t>A. J. K. m/B under streken</t>
  </si>
  <si>
    <t>Rådstuen mot posthuset</t>
  </si>
  <si>
    <t>Trondheimsfjorden</t>
  </si>
  <si>
    <t>Fra Kroningen 1906 - Fra Havnen. Kroningsdagen</t>
  </si>
  <si>
    <t>C 3</t>
  </si>
  <si>
    <t>Nygårdsparken med paviljongen</t>
  </si>
  <si>
    <t>sannsynligvis for alle kortene</t>
  </si>
  <si>
    <t>Alle kort fins med S/H og F</t>
  </si>
  <si>
    <t>Nygårdsparken mot Parkveien</t>
  </si>
  <si>
    <t>Samme kort har flere utg.typer</t>
  </si>
  <si>
    <t>Avrundet ramme</t>
  </si>
  <si>
    <t>Rød tekst + avrundet ramme</t>
  </si>
  <si>
    <t>Valkendorfstaarnet med Kongehallen</t>
  </si>
  <si>
    <t>Valkendorfstaarnet og Håkonshallen</t>
  </si>
  <si>
    <t>Meridianstötten - Hammerfest</t>
  </si>
  <si>
    <t>No. 93</t>
  </si>
  <si>
    <t>Parkveyen</t>
  </si>
  <si>
    <t>Firkantet bilde</t>
  </si>
  <si>
    <t>Brannstasjonen</t>
  </si>
  <si>
    <t>Brandstationen Bergen</t>
  </si>
  <si>
    <t>No. 169</t>
  </si>
  <si>
    <t>No. 379</t>
  </si>
  <si>
    <t>No. 380</t>
  </si>
  <si>
    <t>No. 381</t>
  </si>
  <si>
    <t>No. 382</t>
  </si>
  <si>
    <t>Nygårdsparen</t>
  </si>
  <si>
    <t>Nygaardspaken, Bergen</t>
  </si>
  <si>
    <t>No. 778</t>
  </si>
  <si>
    <t>Haugeveien</t>
  </si>
  <si>
    <t>Haugeveien, Bergen</t>
  </si>
  <si>
    <t>No. 917</t>
  </si>
  <si>
    <t>Nøstekaien</t>
  </si>
  <si>
    <t>Nøstet</t>
  </si>
  <si>
    <t>No. 939</t>
  </si>
  <si>
    <t>Baneveien, Laksevåg</t>
  </si>
  <si>
    <t>Laxevaag, Baneveien</t>
  </si>
  <si>
    <t>No. 941</t>
  </si>
  <si>
    <t>Parti af Laxevaag</t>
  </si>
  <si>
    <t>Gatemotiv Laksevåg</t>
  </si>
  <si>
    <t>No. 948</t>
  </si>
  <si>
    <t>No. 965</t>
  </si>
  <si>
    <t>No. 966</t>
  </si>
  <si>
    <t>Nordnæsparken seet fra Søen</t>
  </si>
  <si>
    <t>Nordnes sett fra sjøen</t>
  </si>
  <si>
    <t>No. 975</t>
  </si>
  <si>
    <t>Bergen seet fra Laxevaag</t>
  </si>
  <si>
    <t>No. 1501</t>
  </si>
  <si>
    <t>Puddefjorden og Sentrum</t>
  </si>
  <si>
    <t>Bergen seet fra Damsgaard</t>
  </si>
  <si>
    <t>No. 1507</t>
  </si>
  <si>
    <t>A.J.K.-motiver fra andre utgivere</t>
  </si>
  <si>
    <t>Heldekkende motiv</t>
  </si>
  <si>
    <t>Marineholmen og Nygård</t>
  </si>
  <si>
    <t>Marineholmen, Bergen</t>
  </si>
  <si>
    <t>Store Lungegaardsvand, Bergen</t>
  </si>
  <si>
    <t>C.A.Erichsen Christiania-logo</t>
  </si>
  <si>
    <t>Ulik trykktype; boktrykk?</t>
  </si>
  <si>
    <t>No. 1525</t>
  </si>
  <si>
    <t>Interiør af Tyskekirken, Bergen</t>
  </si>
  <si>
    <t>No. 1547</t>
  </si>
  <si>
    <t>Sverrestien, Bergensbanen</t>
  </si>
  <si>
    <t>No. 1550</t>
  </si>
  <si>
    <t>Kroningsreise Bergen</t>
  </si>
  <si>
    <t>Kongeparret ved Fokefesten i Nygaardsparken</t>
  </si>
  <si>
    <t>B 2b</t>
  </si>
  <si>
    <t>No. 126</t>
  </si>
  <si>
    <t>Odda m/elven</t>
  </si>
  <si>
    <t>No. 72</t>
  </si>
  <si>
    <t>Hardanger, bryllup</t>
  </si>
  <si>
    <t>Bryllupsfolk, Hardanger</t>
  </si>
  <si>
    <t>No. 894</t>
  </si>
  <si>
    <t>Hoberg mot Øvre Torvet</t>
  </si>
  <si>
    <t>Torvet med Holbergstatuen, Bergen</t>
  </si>
  <si>
    <t>Rød/Sort</t>
  </si>
  <si>
    <t>No. 508</t>
  </si>
  <si>
    <t>Eggenibba, Våtedalen</t>
  </si>
  <si>
    <t>Eggenibba, Vaatedalen</t>
  </si>
  <si>
    <t>B 2c</t>
  </si>
  <si>
    <t>Eneberettiget A. I. K.</t>
  </si>
  <si>
    <t xml:space="preserve">Eneberettiget A. I. K.  </t>
  </si>
  <si>
    <t>No. 852</t>
  </si>
  <si>
    <t xml:space="preserve">Førde </t>
  </si>
  <si>
    <t>No. 873</t>
  </si>
  <si>
    <t>Odda</t>
  </si>
  <si>
    <t>Moldøy</t>
  </si>
  <si>
    <t>Parti fra Moldöen</t>
  </si>
  <si>
    <t>No. 1559</t>
  </si>
  <si>
    <t>A. J. K. i B. - bak</t>
  </si>
  <si>
    <t>Eneberettiget Andreas Osmundsvaag "A J K B"</t>
  </si>
  <si>
    <t>Interiör fra Borgund kirke</t>
  </si>
  <si>
    <t>Husum, Lærdal</t>
  </si>
  <si>
    <t>Nær Husum, Lærdal i Sogn</t>
  </si>
  <si>
    <t xml:space="preserve">Egersund  </t>
  </si>
  <si>
    <t>Ser mot byen med kjerken og st.</t>
  </si>
  <si>
    <t>No. 531</t>
  </si>
  <si>
    <t>No. 529</t>
  </si>
  <si>
    <t>No. 523</t>
  </si>
  <si>
    <t>E. Jacobsen</t>
  </si>
  <si>
    <t xml:space="preserve">Svangstrand St. Lier </t>
  </si>
  <si>
    <t>Egersund</t>
  </si>
  <si>
    <t>Varbergveien</t>
  </si>
  <si>
    <t>No. 236</t>
  </si>
  <si>
    <t xml:space="preserve">Domkirken  </t>
  </si>
  <si>
    <t>Ant. J. Karlsens Kunstforlag, Bergen/A. J. K. Bergen Eneberettiget/Eneberettiget A.J.K. Bergen/A. J. K. i B. m.fl.</t>
  </si>
  <si>
    <t>No. 876</t>
  </si>
  <si>
    <t>Steinsdalen, Norheimsund</t>
  </si>
  <si>
    <t>No. 898</t>
  </si>
  <si>
    <t>Kristiansund Skole</t>
  </si>
  <si>
    <t>Mange ulike typer kort =&gt; ikke beskrevet i detalj</t>
  </si>
  <si>
    <t xml:space="preserve">Kommentarer </t>
  </si>
  <si>
    <t>Hvis like motiver i samme flik, koble disse vha "=" til aktuell linje - begge veier</t>
  </si>
  <si>
    <t>Feltet "Lik"</t>
  </si>
  <si>
    <t>Oppdateres av den som oppdaterer, når det gjøres endringer i registreringer</t>
  </si>
  <si>
    <t>Initialer</t>
  </si>
  <si>
    <t>Regler</t>
  </si>
  <si>
    <t>Når tekster utover registrering endres, merkes endringene med gul bakgrunn</t>
  </si>
  <si>
    <t>Beskrivelser</t>
  </si>
  <si>
    <t>Legg inn dine initialer, evt en nettbasert kilde. Siste som oppdaterer tidl. reg. legger inn sine initialer</t>
  </si>
  <si>
    <t>Koble mot Tekst-kolonnen, her mange fra Marcus.uib.no</t>
  </si>
  <si>
    <t>Gult blir også benyttet for tomme felter</t>
  </si>
  <si>
    <t>Merk "Kortnr" og "Kilde" med gult - for lettere å se hva som har blitt endret</t>
  </si>
  <si>
    <t>Vidar Flesland</t>
  </si>
  <si>
    <t>VF</t>
  </si>
  <si>
    <t>Hvilke serier/typer er med i regnearket og antall per flik + totalt antall reg.</t>
  </si>
  <si>
    <t>Hva er oppdatert, av hvem og antall registreringer (kobles mot tall fra Serier)</t>
  </si>
  <si>
    <t>Oppdat</t>
  </si>
  <si>
    <t>Odd Arnestad</t>
  </si>
  <si>
    <t>Om regnearket, hva som skal oppdateres, hvem har oppdatert etc</t>
  </si>
  <si>
    <t>Om</t>
  </si>
  <si>
    <t xml:space="preserve">Hvilke serier </t>
  </si>
  <si>
    <t>Fliker</t>
  </si>
  <si>
    <t>Magne Botnedal</t>
  </si>
  <si>
    <t>GiBud</t>
  </si>
  <si>
    <t>Bidragsyter - navn</t>
  </si>
  <si>
    <t>Bidragsyter - init.</t>
  </si>
  <si>
    <t>Dato</t>
  </si>
  <si>
    <t>Reg. av</t>
  </si>
  <si>
    <t>Hvilke(n) serie(r) er oppdatert</t>
  </si>
  <si>
    <t>Totalt ant. registrert</t>
  </si>
  <si>
    <t>Ny design, iht ny design-mal for registreringsarkene</t>
  </si>
  <si>
    <t>Serie</t>
  </si>
  <si>
    <t>Laveste nr</t>
  </si>
  <si>
    <t>Høyeste nr</t>
  </si>
  <si>
    <t>Anton J Karlsen</t>
  </si>
  <si>
    <t>Christopher John Harris</t>
  </si>
  <si>
    <t>PiVs auksjoner</t>
  </si>
  <si>
    <t>PIV</t>
  </si>
  <si>
    <t>Fra internett</t>
  </si>
  <si>
    <t>NasjonalBiblioteket</t>
  </si>
  <si>
    <t>PiV</t>
  </si>
  <si>
    <t>Totalt antall registrert</t>
  </si>
  <si>
    <t>Ant</t>
  </si>
  <si>
    <t>Hilsen fra og andre tidlige unr - alle uten nr</t>
  </si>
  <si>
    <t>Hovedserie; Nr 001-999, inkl unr m/samme design</t>
  </si>
  <si>
    <t>Påfølgende serie; Nr 1500-15nn - ligner Serie B</t>
  </si>
  <si>
    <t>Heldekkende og maskinfargelagt; Nr 2000-22nn</t>
  </si>
  <si>
    <t>J.P.J.-serie, produsert av A.J.K</t>
  </si>
  <si>
    <t>Ant. J. Karlsens, Kunstforlag, Bergen m.fl.</t>
  </si>
  <si>
    <t xml:space="preserve">Eneberettiget Ant. J. Karlsen, Bergen 1905 </t>
  </si>
  <si>
    <t>Eneberettiget 1908. A. J. K.'s Kunstforlag m.fl.</t>
  </si>
  <si>
    <t>J.P.J. No. nn  m.fl.</t>
  </si>
  <si>
    <t>Eneret A.J.K. m.fl.</t>
  </si>
  <si>
    <t>Eneberettiget Ant. J. Karlsen, Bergen m.fl.</t>
  </si>
  <si>
    <t>Antatt periode</t>
  </si>
  <si>
    <t>1901-1902</t>
  </si>
  <si>
    <t>1902-1905</t>
  </si>
  <si>
    <t>1906-1908</t>
  </si>
  <si>
    <t>1902-1906</t>
  </si>
  <si>
    <t>1900-1906</t>
  </si>
  <si>
    <t>Seriene er registrert i flikene: Serie A, B, C, D, E og F</t>
  </si>
  <si>
    <t>Småformat, med de ulike seriene beskrevet i Serier</t>
  </si>
  <si>
    <t>Forslag</t>
  </si>
  <si>
    <t>Ingen</t>
  </si>
  <si>
    <t>Serie B og C har også andre utgivere (rettighetsinnehavere)</t>
  </si>
  <si>
    <t xml:space="preserve">Foto av skuespiller </t>
  </si>
  <si>
    <t>Eneberettiget Ant J. Karlsen Bergen</t>
  </si>
  <si>
    <t>Fotografisk</t>
  </si>
  <si>
    <t>Skuespillerkort registrert i Serie F - ny type</t>
  </si>
  <si>
    <t>Historisk museum Bergen</t>
  </si>
  <si>
    <t>No. 251</t>
  </si>
  <si>
    <t xml:space="preserve">Eneberettiget A. J. K. Bergen </t>
  </si>
  <si>
    <t>No. 854</t>
  </si>
  <si>
    <t>Sort/rød</t>
  </si>
  <si>
    <t>Naustdal</t>
  </si>
  <si>
    <t>Ant. J. Karlsens, Kunstforlag, Bergen, Eneberettiget A.J.K. Bergen</t>
  </si>
  <si>
    <t>B4/C3</t>
  </si>
  <si>
    <t>B1/C3</t>
  </si>
  <si>
    <t>B2/C3</t>
  </si>
  <si>
    <t>No. 783</t>
  </si>
  <si>
    <t>Bergen oversikt</t>
  </si>
  <si>
    <t>Suphellebræ Fjærland. Sogn</t>
  </si>
  <si>
    <t>Suphellebræ Fjærland</t>
  </si>
  <si>
    <t>Opstrynsvaand, Nordfjord</t>
  </si>
  <si>
    <t>4 nye kort, hvorav et fra en annen utgiver (eller distributør)</t>
  </si>
  <si>
    <t>Stråbønuten, Osen</t>
  </si>
  <si>
    <t>Straabönuten, Osen</t>
  </si>
  <si>
    <t>No. 76</t>
  </si>
  <si>
    <t>Løveid Sluse</t>
  </si>
  <si>
    <t>Løveid - Sluse - Telemarken</t>
  </si>
  <si>
    <t>No. 1548</t>
  </si>
  <si>
    <t>No. 1549</t>
  </si>
  <si>
    <t>Klevenvandet, Bergensbanen</t>
  </si>
  <si>
    <t>5 nye kort</t>
  </si>
  <si>
    <t>Lærdal, Sogn</t>
  </si>
  <si>
    <t>NR</t>
  </si>
  <si>
    <t>No. 60</t>
  </si>
  <si>
    <t xml:space="preserve">Lærdal </t>
  </si>
  <si>
    <t>Vei nær Husum</t>
  </si>
  <si>
    <t>Julius Holck - Motiv fra Voss</t>
  </si>
  <si>
    <t>3 personer i robåt ved land</t>
  </si>
  <si>
    <t>Julius Holck - Vintermotiv fra Voss</t>
  </si>
  <si>
    <t>4 barn lager snømann utenfor hus</t>
  </si>
  <si>
    <t>Jekte i fjord utenfor liten bygd</t>
  </si>
  <si>
    <t>De delegerede i Karlstad Michelsen Berner …</t>
  </si>
  <si>
    <t>1905-delegrasjonen til Karlstad</t>
  </si>
  <si>
    <t>Splittet Serie G til Serie G b = bunad pg Serie G k = kunst</t>
  </si>
  <si>
    <t>Bunads- og folkelivskort (noen m/kulisser)</t>
  </si>
  <si>
    <t>To menn på jakt og bunadsdame</t>
  </si>
  <si>
    <t>To bunadsjenter v/mur v/en fjord</t>
  </si>
  <si>
    <t>Par kysser ved fjord</t>
  </si>
  <si>
    <t>Dame i Fanabunad speider v/fjord</t>
  </si>
  <si>
    <t>Dame med rive over skulderen</t>
  </si>
  <si>
    <t>Fjord m/to naust og båter i fjorden</t>
  </si>
  <si>
    <t>Julius Holck - Sörfjorden Hardanger</t>
  </si>
  <si>
    <t>2 mann i robåt i trang fjord nær land</t>
  </si>
  <si>
    <t>Samme motiv hos N.J Udsalg</t>
  </si>
  <si>
    <t>Firkantet ramme</t>
  </si>
  <si>
    <t>4 nye J.P.J.-kort registrert - alle kopier er vist. Andre kopier er også reviderte</t>
  </si>
  <si>
    <t xml:space="preserve">5 nye registreringer serie </t>
  </si>
  <si>
    <t xml:space="preserve">Stortinget </t>
  </si>
  <si>
    <t>Storthinget</t>
  </si>
  <si>
    <t xml:space="preserve">3 nye reg. + G er delt i G b (bunad) og G k (kunst) + alle kopier fra arkivet er nå med </t>
  </si>
  <si>
    <t>No. 66</t>
  </si>
  <si>
    <t>Sivlefos nær Stalheim</t>
  </si>
  <si>
    <t>Sivlefoss</t>
  </si>
  <si>
    <t>No. 730</t>
  </si>
  <si>
    <t>Hotell Ullensvang</t>
  </si>
  <si>
    <t>Hotel Ullensvang, Lofthus</t>
  </si>
  <si>
    <t>NR/MB</t>
  </si>
  <si>
    <t>2 nye registreringer; 1 J.P.J. og en Serie B</t>
  </si>
  <si>
    <t>No. 12</t>
  </si>
  <si>
    <t>Nordlandsbåt</t>
  </si>
  <si>
    <t>Nordlandsbåt m/ved</t>
  </si>
  <si>
    <t>Åndalsnes</t>
  </si>
  <si>
    <t>Næs - Romsdal</t>
  </si>
  <si>
    <t>Simodal - Hardanger</t>
  </si>
  <si>
    <t xml:space="preserve">Mann ved siden av hest og kjerre </t>
  </si>
  <si>
    <t>Holbergsbryggen og Fæstningskaien</t>
  </si>
  <si>
    <t>No. 87</t>
  </si>
  <si>
    <t>No. 172</t>
  </si>
  <si>
    <t>Den Gamle Stifsgaard</t>
  </si>
  <si>
    <t>Stifsgaard</t>
  </si>
  <si>
    <t>No. 186?</t>
  </si>
  <si>
    <t>Hotel Metrolpol, Bergen</t>
  </si>
  <si>
    <t>No. 261</t>
  </si>
  <si>
    <t>Hotel Metropol</t>
  </si>
  <si>
    <t>Sand</t>
  </si>
  <si>
    <t>Sand, Ryfylke</t>
  </si>
  <si>
    <t>No. 414</t>
  </si>
  <si>
    <t>Dale Fabriker</t>
  </si>
  <si>
    <t>Dale Fabrikker</t>
  </si>
  <si>
    <t>No. 762</t>
  </si>
  <si>
    <t>No. 829</t>
  </si>
  <si>
    <t>No. 870</t>
  </si>
  <si>
    <t>No. 973</t>
  </si>
  <si>
    <t>No. 1522</t>
  </si>
  <si>
    <t>Holbergsalmenning, Bergen</t>
  </si>
  <si>
    <t>No. 65</t>
  </si>
  <si>
    <t>Nærødalen nær Gudvangen</t>
  </si>
  <si>
    <t>Brudefølge</t>
  </si>
  <si>
    <t>Brudefølge, Hardanger</t>
  </si>
  <si>
    <t>No. 1560</t>
  </si>
  <si>
    <t>Traudalen</t>
  </si>
  <si>
    <t>Traudalen, Gloppen</t>
  </si>
  <si>
    <t>Parti af Grimstad</t>
  </si>
  <si>
    <t>Midtgulens Kyrkje</t>
  </si>
  <si>
    <t>Midtgulens Kyrkje, Kjelkenes</t>
  </si>
  <si>
    <t>Eneberettiget H. Frimannslund, Kjelkenes</t>
  </si>
  <si>
    <t xml:space="preserve">Ålesund  </t>
  </si>
  <si>
    <t>Det nye Aalesund 1905</t>
  </si>
  <si>
    <t>Lotefos, Hardanger</t>
  </si>
  <si>
    <t>Fra Bratlandsdalen</t>
  </si>
  <si>
    <t>Bondhusbræ og Bondhusvand</t>
  </si>
  <si>
    <t>No. 77</t>
  </si>
  <si>
    <t>Jordalsnuten</t>
  </si>
  <si>
    <t>Jordalsnuten, Nærødalen</t>
  </si>
  <si>
    <t>No. 54</t>
  </si>
  <si>
    <t>No. 52</t>
  </si>
  <si>
    <t>Vinje Hotel</t>
  </si>
  <si>
    <t>Fløyen</t>
  </si>
  <si>
    <t>Fløien</t>
  </si>
  <si>
    <t>Folkedans</t>
  </si>
  <si>
    <t>Nationaldans, Sætersdalen</t>
  </si>
  <si>
    <t>Odde, Hardanger</t>
  </si>
  <si>
    <t>Sørfjorden, Hardanger</t>
  </si>
  <si>
    <t>Stølsbilde</t>
  </si>
  <si>
    <t>Gjedemælking</t>
  </si>
  <si>
    <t>Bondhusbreen</t>
  </si>
  <si>
    <t>Bondlllhusbræ, Mauranger</t>
  </si>
  <si>
    <t>Vatnahalsen</t>
  </si>
  <si>
    <t>Vatnahalsen Bergensbanen</t>
  </si>
  <si>
    <t>Bulken</t>
  </si>
  <si>
    <t>Bulken, Voss</t>
  </si>
  <si>
    <t xml:space="preserve">Gudvangen  </t>
  </si>
  <si>
    <t>Horgheim</t>
  </si>
  <si>
    <t>Horgheim og Troldtinderne</t>
  </si>
  <si>
    <t>Søholdt</t>
  </si>
  <si>
    <t>Borgund, Kirke, Lærdal</t>
  </si>
  <si>
    <t>Raftsund, Lofoten</t>
  </si>
  <si>
    <t>No. 1542</t>
  </si>
  <si>
    <t>Grove st.</t>
  </si>
  <si>
    <t>Grove st., Bergensbanen</t>
  </si>
  <si>
    <t>No. 1540</t>
  </si>
  <si>
    <t>Alvøen seet fra Søen</t>
  </si>
  <si>
    <t>No. 977</t>
  </si>
  <si>
    <t>Nordnes</t>
  </si>
  <si>
    <t>Nordnæs seet fra Søen</t>
  </si>
  <si>
    <t>No. 964</t>
  </si>
  <si>
    <t>Veiten</t>
  </si>
  <si>
    <t>No. 956</t>
  </si>
  <si>
    <t>Sandvviken</t>
  </si>
  <si>
    <t>Panorama af Sandvigen</t>
  </si>
  <si>
    <t>No. 928</t>
  </si>
  <si>
    <t>No. 920</t>
  </si>
  <si>
    <t>Skjeggedalsfossen</t>
  </si>
  <si>
    <t>Skjæggedalsfos</t>
  </si>
  <si>
    <t>No. 890</t>
  </si>
  <si>
    <t>No. 889</t>
  </si>
  <si>
    <t>Videsæter</t>
  </si>
  <si>
    <t>Hotel Videsæter</t>
  </si>
  <si>
    <t>No. 884</t>
  </si>
  <si>
    <t>Oldenvannet</t>
  </si>
  <si>
    <t>Olden Vand</t>
  </si>
  <si>
    <t>No. 881</t>
  </si>
  <si>
    <t>No. 871</t>
  </si>
  <si>
    <t>Espelandsfos</t>
  </si>
  <si>
    <t>No. 860</t>
  </si>
  <si>
    <t>Fra Gudvangen</t>
  </si>
  <si>
    <t>No. 851</t>
  </si>
  <si>
    <t>Øie</t>
  </si>
  <si>
    <t>Øie Nordangsfjord</t>
  </si>
  <si>
    <t>No. 849</t>
  </si>
  <si>
    <t>Eidfjord, Hardanger</t>
  </si>
  <si>
    <t>No. 844</t>
  </si>
  <si>
    <t xml:space="preserve">Ådland  </t>
  </si>
  <si>
    <t>Aadland, Samnanger</t>
  </si>
  <si>
    <t>No. 830</t>
  </si>
  <si>
    <t>Solstrand Hotell</t>
  </si>
  <si>
    <t>No. 815</t>
  </si>
  <si>
    <t>Johs. Anderssen Papirhandel</t>
  </si>
  <si>
    <t>No. 809</t>
  </si>
  <si>
    <t>Vestre Torvgate</t>
  </si>
  <si>
    <t>Vestre Torvgade, Bergen</t>
  </si>
  <si>
    <t>Øvre Vassenden</t>
  </si>
  <si>
    <t>Nedre Vassenden</t>
  </si>
  <si>
    <t>No. 727</t>
  </si>
  <si>
    <t>No. 421</t>
  </si>
  <si>
    <t>No. 416</t>
  </si>
  <si>
    <t>Vei til Skjervsfossen</t>
  </si>
  <si>
    <t>No. 415</t>
  </si>
  <si>
    <t>No. 412</t>
  </si>
  <si>
    <t>Hotell Hardanger</t>
  </si>
  <si>
    <t>Hotel Hardanger, Odda</t>
  </si>
  <si>
    <t>No. 411</t>
  </si>
  <si>
    <t>Borgund Kirke, Lærdal</t>
  </si>
  <si>
    <t>No. 408</t>
  </si>
  <si>
    <t>Stendalsfossen</t>
  </si>
  <si>
    <t>Stendalsfossen, Norheimsund</t>
  </si>
  <si>
    <t>Laatefos, Hardanger</t>
  </si>
  <si>
    <t>No. 388</t>
  </si>
  <si>
    <t>Nygaardsparken, Bergen</t>
  </si>
  <si>
    <t>No. 375</t>
  </si>
  <si>
    <t>No. 199</t>
  </si>
  <si>
    <t>Grimstad lang alle</t>
  </si>
  <si>
    <t>Uten tekst på kortet</t>
  </si>
  <si>
    <t>No. 194</t>
  </si>
  <si>
    <t>Vann med mye tømmer</t>
  </si>
  <si>
    <t>Fra Telemarken</t>
  </si>
  <si>
    <t>No. 190</t>
  </si>
  <si>
    <t xml:space="preserve">Løveid </t>
  </si>
  <si>
    <t>Løveid, Kirken</t>
  </si>
  <si>
    <t>No. 188</t>
  </si>
  <si>
    <t>Smaastrandgaden.  Bergen</t>
  </si>
  <si>
    <t>No. 179</t>
  </si>
  <si>
    <t xml:space="preserve">Solheimsviken  </t>
  </si>
  <si>
    <t>Solheimsvigen.  Bergen</t>
  </si>
  <si>
    <t>No. 120</t>
  </si>
  <si>
    <t>Odda  -  Hardanger</t>
  </si>
  <si>
    <t>No. 113</t>
  </si>
  <si>
    <t>Eidsfos - Sluse</t>
  </si>
  <si>
    <t>Eidsfos-Sluse - Telemarken</t>
  </si>
  <si>
    <t>No. 73</t>
  </si>
  <si>
    <t>Veien ved Eide</t>
  </si>
  <si>
    <t>Veien ved Eide - Hardanger</t>
  </si>
  <si>
    <t>Brudefølge  -  Olden</t>
  </si>
  <si>
    <t>Langeland</t>
  </si>
  <si>
    <t>Langeland - Sændfjord</t>
  </si>
  <si>
    <t>No. 49</t>
  </si>
  <si>
    <t>Surhelle bre</t>
  </si>
  <si>
    <t>Surhelle Fjærland  -  Sogn</t>
  </si>
  <si>
    <t>No. 48</t>
  </si>
  <si>
    <t>No. 33</t>
  </si>
  <si>
    <t>lVed Ormheim</t>
  </si>
  <si>
    <t>Motiv fra Romsdalen - Ved Ormeim</t>
  </si>
  <si>
    <t>No. 30</t>
  </si>
  <si>
    <t>Romsdalshorn</t>
  </si>
  <si>
    <t>No. 27</t>
  </si>
  <si>
    <t>Horgheim &amp; Troldinderne</t>
  </si>
  <si>
    <t>No. 25</t>
  </si>
  <si>
    <t>Same med rein</t>
  </si>
  <si>
    <t>Lap med Rensdyr</t>
  </si>
  <si>
    <t>No. 4</t>
  </si>
  <si>
    <t>Odderøyen</t>
  </si>
  <si>
    <t>Odderøen, Kristiansand</t>
  </si>
  <si>
    <t>Hilsen fra Kristiansand</t>
  </si>
  <si>
    <t>Butikk Malterud &amp; Roseth</t>
  </si>
  <si>
    <t>Voxenkollen Sanatorium</t>
  </si>
  <si>
    <t>No. 400</t>
  </si>
  <si>
    <t>Steindalen, Norheimsund</t>
  </si>
  <si>
    <t>No. 424</t>
  </si>
  <si>
    <t>Fra Kongeparrets Kroningsreiser Lillehammer. Paa Vei til Sandvigs Samlinger</t>
  </si>
  <si>
    <t>Kroningsreise Lillehammer</t>
  </si>
  <si>
    <t>Eneberettiget Ant. J Karlsen 1906</t>
  </si>
  <si>
    <t>Kongeparet på et skirenn?</t>
  </si>
  <si>
    <t>Soldater skyter ved en skigard</t>
  </si>
  <si>
    <t>112 nye registreringer</t>
  </si>
  <si>
    <t>No. 389</t>
  </si>
  <si>
    <t>Veien ved Skjervefossen, Hardanger</t>
  </si>
  <si>
    <t>Julius Holck - Svolvær - Lofoten</t>
  </si>
  <si>
    <t xml:space="preserve">2 nye registreringer </t>
  </si>
  <si>
    <t>Nordkapp</t>
  </si>
  <si>
    <t>Nordkap - Midnatsolen</t>
  </si>
  <si>
    <t>No. 1</t>
  </si>
  <si>
    <t>No. 1543</t>
  </si>
  <si>
    <t>Vatnahalsen, Bergensbanen</t>
  </si>
  <si>
    <t xml:space="preserve">Vatnahalsen </t>
  </si>
  <si>
    <t>2 nye registreringer</t>
  </si>
  <si>
    <t>No. 64</t>
  </si>
  <si>
    <t>Vaksdal</t>
  </si>
  <si>
    <t>No. 1564</t>
  </si>
  <si>
    <t>Med tog på stasjonen</t>
  </si>
  <si>
    <t>Eneberettiget A. J. K. No. Nnnn</t>
  </si>
  <si>
    <t>C 4</t>
  </si>
  <si>
    <t>Buarbre, Hardanger</t>
  </si>
  <si>
    <t>No. 377</t>
  </si>
  <si>
    <t xml:space="preserve">Hestmandö - Nordland </t>
  </si>
  <si>
    <t>St. Hanshaugens Restaurant</t>
  </si>
  <si>
    <t>No. 203</t>
  </si>
  <si>
    <t>Minimalt skrivefelt</t>
  </si>
  <si>
    <t>8 nye reg. + nye typer C 4, heldekkende 15nn + B 1 med minimalt skrivefelt</t>
  </si>
  <si>
    <t>Steinsdalsfossen</t>
  </si>
  <si>
    <t>Steinsdalsfos, Norheimsund</t>
  </si>
  <si>
    <t>No. 2221</t>
  </si>
  <si>
    <t>Alfabetisk sortert for kort uten nr med delt bakside</t>
  </si>
  <si>
    <t>Levanger m/elven</t>
  </si>
  <si>
    <t>Parti af Levanger seet fra Kristineborg</t>
  </si>
  <si>
    <t>J. Larsen, Levanger</t>
  </si>
  <si>
    <t>Målsetningen er å ha kopier av for- og baksider av alle Unr-kortene</t>
  </si>
  <si>
    <t xml:space="preserve">De det gjelder er merket med </t>
  </si>
  <si>
    <t>Kopi Nr</t>
  </si>
  <si>
    <t>Firkantet myk ramme</t>
  </si>
  <si>
    <t xml:space="preserve">Parkveien </t>
  </si>
  <si>
    <t xml:space="preserve">Ernst Hotel, G. Probsthahn </t>
  </si>
  <si>
    <t>Type A1 Hilsen fra Bergen</t>
  </si>
  <si>
    <t>??</t>
  </si>
  <si>
    <t>A.J.K. m/tydelig ramme</t>
  </si>
  <si>
    <t>Type A2 A.J.K. - tydelig ramme</t>
  </si>
  <si>
    <t>Victoria Terasse</t>
  </si>
  <si>
    <t>Wilhelmshöi</t>
  </si>
  <si>
    <t xml:space="preserve">Type A3 Ant .J. Karlsen </t>
  </si>
  <si>
    <t>Type 4 Ant. J. Karlsen</t>
  </si>
  <si>
    <t>Type5 A.J.K.</t>
  </si>
  <si>
    <t>Fyllfarge lyseblå = kopi i arket</t>
  </si>
  <si>
    <t>No. 15nn</t>
  </si>
  <si>
    <t>Ulike motiver</t>
  </si>
  <si>
    <t>CAE Bergen 30 samme tittel men heldekkende bilde</t>
  </si>
  <si>
    <t>Samme som for 5 og 6</t>
  </si>
  <si>
    <t>Bergen 101</t>
  </si>
  <si>
    <t>Kopi nr</t>
  </si>
  <si>
    <t>Sist oppdatert: 01.05.26 - MB
Tekst</t>
  </si>
  <si>
    <t>Nedre Eidfjord</t>
  </si>
  <si>
    <t>???</t>
  </si>
  <si>
    <t>Isenebben</t>
  </si>
  <si>
    <t>Kopi-nr</t>
  </si>
  <si>
    <t>Isenebben, Nordfjord</t>
  </si>
  <si>
    <t>Skuespillere i bokstavene</t>
  </si>
  <si>
    <t>Stedsmotiver i bokstavene</t>
  </si>
  <si>
    <t>Edvard Grieg-bauta m/mye mer</t>
  </si>
  <si>
    <t>Den bergtakne Vaaren, Den særtne Bergljot….</t>
  </si>
  <si>
    <t>Sølvfad til Bjørnstjerne Bjørnson fra Bergenske…</t>
  </si>
  <si>
    <t>Sølvfat og vignett av B.Bjørnson</t>
  </si>
  <si>
    <t>B. Thurn Paulsen - prest</t>
  </si>
  <si>
    <t>B. thurn Paulsen</t>
  </si>
  <si>
    <t>A. J. K. i. B.</t>
  </si>
  <si>
    <t>William Iversen - "Den skjønne Helene"</t>
  </si>
  <si>
    <t>Eneberettiget Ant. J. Karlsen., Bergen 1905</t>
  </si>
  <si>
    <t>Fra C-serien?</t>
  </si>
  <si>
    <t>Kongeparet løve, eikeløv og flagg</t>
  </si>
  <si>
    <t>Eneberettiget 1905 Ant. J Karlsen, Bergen</t>
  </si>
  <si>
    <t>Mann hjelper dame m/skøyter</t>
  </si>
  <si>
    <t>Dame i robåt, han holder fortøyning</t>
  </si>
  <si>
    <t>Serie G</t>
  </si>
  <si>
    <t>Serie H</t>
  </si>
  <si>
    <t>H 1</t>
  </si>
  <si>
    <t>H 2</t>
  </si>
  <si>
    <t>H 3</t>
  </si>
  <si>
    <t>K</t>
  </si>
  <si>
    <t>D/U /K</t>
  </si>
  <si>
    <t>1902-06</t>
  </si>
  <si>
    <t>Emeret A.J.K. / Kra. Lit. Aktiebolag</t>
  </si>
  <si>
    <t>B/S</t>
  </si>
  <si>
    <t>Eneret Ant. J. Karlsen, Bergen / John Grieg Bergen</t>
  </si>
  <si>
    <t>Bunadskort</t>
  </si>
  <si>
    <t>Bunadskort, m/u John Grieg</t>
  </si>
  <si>
    <t xml:space="preserve">Eneberettiget Ant. J. Karlsen, Bergen  </t>
  </si>
  <si>
    <t>Kartongkort; firkantet, tykk kartong</t>
  </si>
  <si>
    <t>Kunstkort; firkantet m/hvit ramme, tynn kartong</t>
  </si>
  <si>
    <t>Hest og kjerre i Bratlandsdalen</t>
  </si>
  <si>
    <t xml:space="preserve">Eneret A. J. K. </t>
  </si>
  <si>
    <t>Bratlandsdalen, Ryfylke</t>
  </si>
  <si>
    <t>G</t>
  </si>
  <si>
    <t xml:space="preserve">Mor og datter ved fjorden </t>
  </si>
  <si>
    <t>W.Larsen? - Motiv fra Hardanger</t>
  </si>
  <si>
    <t xml:space="preserve">Med påtrykkket nyttårshilsen </t>
  </si>
  <si>
    <t>Likt motiv Serie A Nr. 55</t>
  </si>
  <si>
    <t xml:space="preserve">Eneret Ant. J. Karlsen, Bergen </t>
  </si>
  <si>
    <t>H15</t>
  </si>
  <si>
    <t>Julius Holck - Vintermotiv fra Voss - u/tittel</t>
  </si>
  <si>
    <t>Julius Holck - Ved Buarbræen - u/tittel</t>
  </si>
  <si>
    <t>Julius Holck - Svolvær - Lofoten - u/tittel</t>
  </si>
  <si>
    <t>Ukjen kunstner eller Frantz Bøe?</t>
  </si>
  <si>
    <t>Øy med midnattsol</t>
  </si>
  <si>
    <t>Seilbåt utenfor naust og hus</t>
  </si>
  <si>
    <t>Total 'renovering' av alle serier, dvs flere koper, mer struktur og kvalitetssikring i alle arkene</t>
  </si>
  <si>
    <t>Per Otto Vold</t>
  </si>
  <si>
    <t>Peder Bendow - Dame i militæruniform</t>
  </si>
  <si>
    <t>Peder Bendow - ref Norske Postkort s.36</t>
  </si>
  <si>
    <t>L.L.vannet med Permanenten</t>
  </si>
  <si>
    <t>Sist oppdatert: 19.05.26
Tekst</t>
  </si>
  <si>
    <t>Serie 001-999 
Motiv</t>
  </si>
  <si>
    <t>FLYTTET HIT FRA B5</t>
  </si>
  <si>
    <t>Sist oppdatert: 20.05.26 - MB
Tekst</t>
  </si>
  <si>
    <t>Risørbank Mandal</t>
  </si>
  <si>
    <t>Risörbänk, Mandal</t>
  </si>
  <si>
    <t>Eneberettiget Salvesen &amp; Co</t>
  </si>
  <si>
    <t>Sjøingstad Mandal</t>
  </si>
  <si>
    <t>Sjölingstad pr Mandal</t>
  </si>
  <si>
    <t>Sjölingstad Uldvarefabrik</t>
  </si>
  <si>
    <t>Sjølingstad Ullvarefabrikk</t>
  </si>
  <si>
    <t>Skivergaarden, Mandal</t>
  </si>
  <si>
    <t>Skrivergården i Mandal</t>
  </si>
  <si>
    <t>G 1a</t>
  </si>
  <si>
    <t>Bunadspar holder hender inne</t>
  </si>
  <si>
    <t>Mann og dame ved skigard</t>
  </si>
  <si>
    <t>Par danser til trekkspillmusikk</t>
  </si>
  <si>
    <t>Dame i bunad med stort flagg</t>
  </si>
  <si>
    <t>Par danser utenfor sæter</t>
  </si>
  <si>
    <t>Bunadspar ved skigard ved dam</t>
  </si>
  <si>
    <t>Par i bunad danser ved stranden</t>
  </si>
  <si>
    <t>Eneret Ant. J. Karlsen 1905, Bergen/John Grieg, Bergen (f)</t>
  </si>
  <si>
    <t>Dame i bunad - brystdok og opp</t>
  </si>
  <si>
    <t>11 nye fra POV, rev. "renovering"; nye ill. A 1, siste del B og C ill. pluss alt for G</t>
  </si>
  <si>
    <t>SB</t>
  </si>
  <si>
    <t>Sigmund Botnedal</t>
  </si>
  <si>
    <t>C 0</t>
  </si>
  <si>
    <t>F. Beyer's Turistbureau, Bergen, Christiania</t>
  </si>
  <si>
    <t>1904-5</t>
  </si>
  <si>
    <t>B2/C0</t>
  </si>
  <si>
    <t>Jaunsens Hotel, Eide</t>
  </si>
  <si>
    <t>Mælands Hotel, Eide</t>
  </si>
  <si>
    <t>No. 418</t>
  </si>
  <si>
    <t>No. 419</t>
  </si>
  <si>
    <t>No. 420</t>
  </si>
  <si>
    <t>No. 835</t>
  </si>
  <si>
    <t xml:space="preserve">Ulven </t>
  </si>
  <si>
    <t>Sist oppdatert: 11.07.26
Tekst</t>
  </si>
  <si>
    <t>No. 1545</t>
  </si>
  <si>
    <t>37b</t>
  </si>
  <si>
    <t>Vatnahalsen stasjon</t>
  </si>
  <si>
    <t>Første Passagertog gjennem Vatnahalstunellen</t>
  </si>
  <si>
    <t>Sist oppdatert: 11.07.26 - SB
Tekst</t>
  </si>
  <si>
    <t>Skjervefossen</t>
  </si>
  <si>
    <t>Skjærvefossen</t>
  </si>
  <si>
    <t>40a</t>
  </si>
  <si>
    <t>13a</t>
  </si>
  <si>
    <t>13b</t>
  </si>
  <si>
    <t>X</t>
  </si>
  <si>
    <t>Ny type X (kopi av AJK) + C0, F.Beyer's Turistbureau, Bergen, Christiania, pluss nn nye registreringer</t>
  </si>
  <si>
    <t>Brudefærd i Hardanger</t>
  </si>
  <si>
    <t>Ukjent (ligner C.A:E.) Norge nn</t>
  </si>
  <si>
    <t>Nr.bak i rødt</t>
  </si>
  <si>
    <t>B. WEDDING PARTY, HARDANGER , NORWAY</t>
  </si>
  <si>
    <t>S/R</t>
  </si>
  <si>
    <t>Norden-fjeldske s.s. Co, Trondhjem</t>
  </si>
  <si>
    <t>Også reg. under Utenlandske turistkort</t>
  </si>
  <si>
    <t>A.J.K.-motiver senere utgitt av andre</t>
  </si>
  <si>
    <t>Div</t>
  </si>
  <si>
    <t>Like motiv, men ulike titler, m/u farger etc</t>
  </si>
  <si>
    <t>1908-1910</t>
  </si>
  <si>
    <t>F/B</t>
  </si>
  <si>
    <t>15a</t>
  </si>
  <si>
    <t>Tegnet kort m/vignetter av Chr. Michelsen og en til</t>
  </si>
  <si>
    <t>Tegnet kort m/vignetter av Chr. Michelsen og W.K.Christie</t>
  </si>
  <si>
    <t>Norge 1905 + sentrale datoer</t>
  </si>
  <si>
    <t>No. 374</t>
  </si>
  <si>
    <t>Permanenten</t>
  </si>
  <si>
    <t>Vestlandske Kuntindustrimuseum</t>
  </si>
  <si>
    <t>22a</t>
  </si>
  <si>
    <t>Julius Holck</t>
  </si>
  <si>
    <t>Budeie med geit</t>
  </si>
  <si>
    <t>Format 7,7x11,2 cm</t>
  </si>
  <si>
    <t>24a</t>
  </si>
  <si>
    <t>H2</t>
  </si>
  <si>
    <t>Budeie m/dyr på seteren</t>
  </si>
  <si>
    <t>H.Evensen - Motiv fra Røldal</t>
  </si>
  <si>
    <t>25a</t>
  </si>
  <si>
    <t>No. Nnn Eneberettiget A. J. K.</t>
  </si>
  <si>
    <t>No. 738</t>
  </si>
  <si>
    <t>Eneberettiget T. B. Gjerde</t>
  </si>
  <si>
    <t>Etne, Söndhordland</t>
  </si>
  <si>
    <t>Parti fra Etne</t>
  </si>
  <si>
    <t>Arna Fabrikker + Arna Kirke</t>
  </si>
  <si>
    <t>Arne Fabrikker</t>
  </si>
  <si>
    <t>Kan være 759??</t>
  </si>
  <si>
    <t>No. 792</t>
  </si>
  <si>
    <t>Nedenfor Rothaugen</t>
  </si>
  <si>
    <t>Rothaugen, Bergen</t>
  </si>
  <si>
    <t>Havnen mot Skolten</t>
  </si>
  <si>
    <t>Parti af Bergens Havn</t>
  </si>
  <si>
    <t>No. 926</t>
  </si>
  <si>
    <t>Aalesund efter Branden. Havnen</t>
  </si>
  <si>
    <t>7a</t>
  </si>
  <si>
    <t>Sist oppdatert: 23.07.26 - MB
Tekst</t>
  </si>
  <si>
    <t>Sist oppdatert: 23.07.26
Tekst</t>
  </si>
  <si>
    <t>19a</t>
  </si>
  <si>
    <t>Vinje Hotel, Vossestranden</t>
  </si>
  <si>
    <t>Lik B 883 - SH</t>
  </si>
  <si>
    <t>Vinje Hotell</t>
  </si>
  <si>
    <t>Lik D 2077</t>
  </si>
  <si>
    <t>No. 70 Vossevangen = M &amp; Co IV 33 Fleischers Hôtel, Vossevangen</t>
  </si>
  <si>
    <t>Sist oppdatert: 27.07.26 - SB
Tekst</t>
  </si>
  <si>
    <t>MB/SB</t>
  </si>
</sst>
</file>

<file path=xl/styles.xml><?xml version="1.0" encoding="utf-8"?>
<styleSheet xmlns="http://schemas.openxmlformats.org/spreadsheetml/2006/main">
  <numFmts count="1">
    <numFmt numFmtId="164" formatCode="dd/mm/yy;@"/>
  </numFmts>
  <fonts count="1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textRotation="90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textRotation="90"/>
    </xf>
    <xf numFmtId="0" fontId="1" fillId="0" borderId="1" xfId="0" applyFont="1" applyBorder="1"/>
    <xf numFmtId="0" fontId="3" fillId="0" borderId="0" xfId="0" applyFont="1" applyAlignment="1">
      <alignment horizontal="left" indent="2"/>
    </xf>
    <xf numFmtId="49" fontId="3" fillId="0" borderId="0" xfId="0" applyNumberFormat="1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textRotation="90"/>
    </xf>
    <xf numFmtId="0" fontId="7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vertical="center"/>
    </xf>
    <xf numFmtId="15" fontId="3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left" vertical="center"/>
    </xf>
    <xf numFmtId="0" fontId="3" fillId="3" borderId="0" xfId="0" applyFont="1" applyFill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vertical="center" wrapText="1"/>
    </xf>
    <xf numFmtId="0" fontId="4" fillId="0" borderId="0" xfId="0" applyFont="1" applyAlignment="1">
      <alignment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0" fontId="3" fillId="5" borderId="0" xfId="0" applyFont="1" applyFill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vertical="center" wrapText="1"/>
    </xf>
    <xf numFmtId="0" fontId="0" fillId="0" borderId="0" xfId="0" applyAlignment="1">
      <alignment horizontal="left" wrapText="1"/>
    </xf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horizontal="center"/>
    </xf>
    <xf numFmtId="164" fontId="4" fillId="4" borderId="0" xfId="0" applyNumberFormat="1" applyFont="1" applyFill="1" applyAlignment="1">
      <alignment horizontal="left"/>
    </xf>
    <xf numFmtId="0" fontId="3" fillId="4" borderId="0" xfId="0" applyFont="1" applyFill="1" applyAlignment="1">
      <alignment horizontal="left" vertical="center"/>
    </xf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4" fillId="0" borderId="0" xfId="0" applyFont="1" applyAlignment="1">
      <alignment horizontal="center" vertical="center"/>
    </xf>
    <xf numFmtId="164" fontId="0" fillId="4" borderId="0" xfId="0" applyNumberForma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5" borderId="0" xfId="0" applyFont="1" applyFill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/>
    <xf numFmtId="0" fontId="4" fillId="4" borderId="0" xfId="0" applyFont="1" applyFill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4" borderId="0" xfId="0" applyFont="1" applyFill="1" applyAlignment="1">
      <alignment horizont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8" borderId="0" xfId="0" applyFont="1" applyFill="1" applyAlignment="1">
      <alignment vertical="center"/>
    </xf>
    <xf numFmtId="0" fontId="3" fillId="9" borderId="0" xfId="0" applyFont="1" applyFill="1" applyAlignment="1">
      <alignment horizontal="center"/>
    </xf>
    <xf numFmtId="0" fontId="3" fillId="7" borderId="0" xfId="0" applyFont="1" applyFill="1"/>
    <xf numFmtId="0" fontId="3" fillId="9" borderId="0" xfId="0" applyFont="1" applyFill="1" applyAlignment="1">
      <alignment horizontal="left"/>
    </xf>
    <xf numFmtId="0" fontId="3" fillId="7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49" fontId="3" fillId="4" borderId="0" xfId="0" applyNumberFormat="1" applyFont="1" applyFill="1" applyAlignment="1">
      <alignment vertical="center"/>
    </xf>
    <xf numFmtId="0" fontId="3" fillId="9" borderId="0" xfId="0" applyFont="1" applyFill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4" borderId="0" xfId="0" applyFont="1" applyFill="1"/>
    <xf numFmtId="0" fontId="4" fillId="4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/>
    <xf numFmtId="0" fontId="10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/>
    <xf numFmtId="0" fontId="0" fillId="0" borderId="0" xfId="0"/>
    <xf numFmtId="0" fontId="1" fillId="6" borderId="4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" fillId="6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FFFF66"/>
      <color rgb="FFFFFFCC"/>
      <color rgb="FF99FFCC"/>
      <color rgb="FF99FF99"/>
      <color rgb="FF66FFFF"/>
      <color rgb="FFFF99FF"/>
      <color rgb="FFF7F7D5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32</xdr:row>
      <xdr:rowOff>0</xdr:rowOff>
    </xdr:from>
    <xdr:to>
      <xdr:col>20</xdr:col>
      <xdr:colOff>7620</xdr:colOff>
      <xdr:row>38</xdr:row>
      <xdr:rowOff>119711</xdr:rowOff>
    </xdr:to>
    <xdr:pic>
      <xdr:nvPicPr>
        <xdr:cNvPr id="3074" name="Picture 2">
          <a:extLst>
            <a:ext uri="{FF2B5EF4-FFF2-40B4-BE49-F238E27FC236}">
              <a16:creationId xmlns="" xmlns:a16="http://schemas.microsoft.com/office/drawing/2014/main" id="{00000000-0008-0000-03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39400" y="4663440"/>
          <a:ext cx="3931920" cy="9883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0</xdr:colOff>
      <xdr:row>40</xdr:row>
      <xdr:rowOff>0</xdr:rowOff>
    </xdr:from>
    <xdr:to>
      <xdr:col>23</xdr:col>
      <xdr:colOff>304800</xdr:colOff>
      <xdr:row>47</xdr:row>
      <xdr:rowOff>60960</xdr:rowOff>
    </xdr:to>
    <xdr:pic>
      <xdr:nvPicPr>
        <xdr:cNvPr id="307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64140" y="6256020"/>
          <a:ext cx="6583680" cy="10744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0</xdr:colOff>
      <xdr:row>48</xdr:row>
      <xdr:rowOff>0</xdr:rowOff>
    </xdr:from>
    <xdr:to>
      <xdr:col>23</xdr:col>
      <xdr:colOff>541020</xdr:colOff>
      <xdr:row>66</xdr:row>
      <xdr:rowOff>106680</xdr:rowOff>
    </xdr:to>
    <xdr:pic>
      <xdr:nvPicPr>
        <xdr:cNvPr id="3079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294620" y="7269480"/>
          <a:ext cx="6819900" cy="27203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0</xdr:colOff>
      <xdr:row>67</xdr:row>
      <xdr:rowOff>0</xdr:rowOff>
    </xdr:from>
    <xdr:to>
      <xdr:col>17</xdr:col>
      <xdr:colOff>640080</xdr:colOff>
      <xdr:row>73</xdr:row>
      <xdr:rowOff>121920</xdr:rowOff>
    </xdr:to>
    <xdr:pic>
      <xdr:nvPicPr>
        <xdr:cNvPr id="308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294620" y="10027920"/>
          <a:ext cx="2209800" cy="990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0</xdr:colOff>
      <xdr:row>76</xdr:row>
      <xdr:rowOff>0</xdr:rowOff>
    </xdr:from>
    <xdr:to>
      <xdr:col>24</xdr:col>
      <xdr:colOff>723900</xdr:colOff>
      <xdr:row>104</xdr:row>
      <xdr:rowOff>0</xdr:rowOff>
    </xdr:to>
    <xdr:pic>
      <xdr:nvPicPr>
        <xdr:cNvPr id="308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294620" y="11330940"/>
          <a:ext cx="7787640" cy="40538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15</xdr:col>
      <xdr:colOff>0</xdr:colOff>
      <xdr:row>1</xdr:row>
      <xdr:rowOff>0</xdr:rowOff>
    </xdr:from>
    <xdr:to>
      <xdr:col>25</xdr:col>
      <xdr:colOff>196738</xdr:colOff>
      <xdr:row>31</xdr:row>
      <xdr:rowOff>129540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294620" y="609600"/>
          <a:ext cx="8045338" cy="4472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37</xdr:row>
      <xdr:rowOff>0</xdr:rowOff>
    </xdr:from>
    <xdr:to>
      <xdr:col>27</xdr:col>
      <xdr:colOff>247650</xdr:colOff>
      <xdr:row>70</xdr:row>
      <xdr:rowOff>38100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058400" y="6562725"/>
          <a:ext cx="8629650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16</xdr:col>
      <xdr:colOff>0</xdr:colOff>
      <xdr:row>1</xdr:row>
      <xdr:rowOff>0</xdr:rowOff>
    </xdr:from>
    <xdr:to>
      <xdr:col>27</xdr:col>
      <xdr:colOff>352425</xdr:colOff>
      <xdr:row>36</xdr:row>
      <xdr:rowOff>142875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058400" y="619125"/>
          <a:ext cx="8734425" cy="5934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16</xdr:col>
      <xdr:colOff>0</xdr:colOff>
      <xdr:row>72</xdr:row>
      <xdr:rowOff>0</xdr:rowOff>
    </xdr:from>
    <xdr:to>
      <xdr:col>27</xdr:col>
      <xdr:colOff>390525</xdr:colOff>
      <xdr:row>114</xdr:row>
      <xdr:rowOff>38100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058400" y="11906250"/>
          <a:ext cx="8772525" cy="6743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16</xdr:col>
      <xdr:colOff>0</xdr:colOff>
      <xdr:row>137</xdr:row>
      <xdr:rowOff>0</xdr:rowOff>
    </xdr:from>
    <xdr:to>
      <xdr:col>27</xdr:col>
      <xdr:colOff>352425</xdr:colOff>
      <xdr:row>183</xdr:row>
      <xdr:rowOff>104775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058400" y="22117050"/>
          <a:ext cx="8734425" cy="7115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0</xdr:colOff>
      <xdr:row>185</xdr:row>
      <xdr:rowOff>0</xdr:rowOff>
    </xdr:from>
    <xdr:to>
      <xdr:col>28</xdr:col>
      <xdr:colOff>314325</xdr:colOff>
      <xdr:row>229</xdr:row>
      <xdr:rowOff>95250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820400" y="29432250"/>
          <a:ext cx="8696325" cy="6953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0</xdr:colOff>
      <xdr:row>231</xdr:row>
      <xdr:rowOff>0</xdr:rowOff>
    </xdr:from>
    <xdr:to>
      <xdr:col>28</xdr:col>
      <xdr:colOff>314325</xdr:colOff>
      <xdr:row>272</xdr:row>
      <xdr:rowOff>238125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820400" y="36595050"/>
          <a:ext cx="8696325" cy="7248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0</xdr:colOff>
      <xdr:row>308</xdr:row>
      <xdr:rowOff>0</xdr:rowOff>
    </xdr:from>
    <xdr:to>
      <xdr:col>28</xdr:col>
      <xdr:colOff>314325</xdr:colOff>
      <xdr:row>356</xdr:row>
      <xdr:rowOff>142875</xdr:rowOff>
    </xdr:to>
    <xdr:pic>
      <xdr:nvPicPr>
        <xdr:cNvPr id="7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0820400" y="49549050"/>
          <a:ext cx="8696325" cy="7458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17</xdr:col>
      <xdr:colOff>0</xdr:colOff>
      <xdr:row>357</xdr:row>
      <xdr:rowOff>0</xdr:rowOff>
    </xdr:from>
    <xdr:to>
      <xdr:col>28</xdr:col>
      <xdr:colOff>323850</xdr:colOff>
      <xdr:row>398</xdr:row>
      <xdr:rowOff>19050</xdr:rowOff>
    </xdr:to>
    <xdr:pic>
      <xdr:nvPicPr>
        <xdr:cNvPr id="8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0820400" y="57016650"/>
          <a:ext cx="8705850" cy="6734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59</xdr:row>
      <xdr:rowOff>0</xdr:rowOff>
    </xdr:from>
    <xdr:to>
      <xdr:col>16</xdr:col>
      <xdr:colOff>473175</xdr:colOff>
      <xdr:row>102</xdr:row>
      <xdr:rowOff>23332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7725" y="9915525"/>
          <a:ext cx="9360000" cy="657653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103</xdr:row>
      <xdr:rowOff>1</xdr:rowOff>
    </xdr:from>
    <xdr:to>
      <xdr:col>16</xdr:col>
      <xdr:colOff>473175</xdr:colOff>
      <xdr:row>150</xdr:row>
      <xdr:rowOff>75096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7725" y="16621126"/>
          <a:ext cx="9360000" cy="72378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153</xdr:row>
      <xdr:rowOff>0</xdr:rowOff>
    </xdr:from>
    <xdr:to>
      <xdr:col>16</xdr:col>
      <xdr:colOff>473175</xdr:colOff>
      <xdr:row>182</xdr:row>
      <xdr:rowOff>24036</xdr:rowOff>
    </xdr:to>
    <xdr:pic>
      <xdr:nvPicPr>
        <xdr:cNvPr id="307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7725" y="24241125"/>
          <a:ext cx="9360000" cy="444363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55</xdr:row>
      <xdr:rowOff>0</xdr:rowOff>
    </xdr:from>
    <xdr:to>
      <xdr:col>17</xdr:col>
      <xdr:colOff>27452</xdr:colOff>
      <xdr:row>103</xdr:row>
      <xdr:rowOff>0</xdr:rowOff>
    </xdr:to>
    <xdr:pic>
      <xdr:nvPicPr>
        <xdr:cNvPr id="3076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7725" y="9029700"/>
          <a:ext cx="9742952" cy="7315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16</xdr:col>
      <xdr:colOff>1391436</xdr:colOff>
      <xdr:row>144</xdr:row>
      <xdr:rowOff>133350</xdr:rowOff>
    </xdr:to>
    <xdr:pic>
      <xdr:nvPicPr>
        <xdr:cNvPr id="307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7725" y="16497300"/>
          <a:ext cx="9697236" cy="6229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31</xdr:row>
      <xdr:rowOff>15240</xdr:rowOff>
    </xdr:from>
    <xdr:to>
      <xdr:col>16</xdr:col>
      <xdr:colOff>319452</xdr:colOff>
      <xdr:row>71</xdr:row>
      <xdr:rowOff>83820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8680" y="5067300"/>
          <a:ext cx="8655732" cy="58597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32</xdr:row>
      <xdr:rowOff>0</xdr:rowOff>
    </xdr:from>
    <xdr:to>
      <xdr:col>15</xdr:col>
      <xdr:colOff>2143125</xdr:colOff>
      <xdr:row>76</xdr:row>
      <xdr:rowOff>38100</xdr:rowOff>
    </xdr:to>
    <xdr:pic>
      <xdr:nvPicPr>
        <xdr:cNvPr id="51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7725" y="6886575"/>
          <a:ext cx="9391650" cy="6743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15</xdr:col>
      <xdr:colOff>2181225</xdr:colOff>
      <xdr:row>96</xdr:row>
      <xdr:rowOff>123825</xdr:rowOff>
    </xdr:to>
    <xdr:pic>
      <xdr:nvPicPr>
        <xdr:cNvPr id="512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7725" y="13744575"/>
          <a:ext cx="9429750" cy="3019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30</xdr:row>
      <xdr:rowOff>0</xdr:rowOff>
    </xdr:from>
    <xdr:to>
      <xdr:col>15</xdr:col>
      <xdr:colOff>1500060</xdr:colOff>
      <xdr:row>76</xdr:row>
      <xdr:rowOff>36987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8680" y="4861560"/>
          <a:ext cx="8640000" cy="66968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15</xdr:col>
      <xdr:colOff>1500060</xdr:colOff>
      <xdr:row>110</xdr:row>
      <xdr:rowOff>30909</xdr:rowOff>
    </xdr:to>
    <xdr:pic>
      <xdr:nvPicPr>
        <xdr:cNvPr id="2051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8680" y="11666220"/>
          <a:ext cx="8640000" cy="48086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33</xdr:row>
      <xdr:rowOff>0</xdr:rowOff>
    </xdr:from>
    <xdr:to>
      <xdr:col>15</xdr:col>
      <xdr:colOff>1275080</xdr:colOff>
      <xdr:row>78</xdr:row>
      <xdr:rowOff>7620</xdr:rowOff>
    </xdr:to>
    <xdr:pic>
      <xdr:nvPicPr>
        <xdr:cNvPr id="92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8680" y="5013960"/>
          <a:ext cx="8696960" cy="6522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297180</xdr:colOff>
      <xdr:row>78</xdr:row>
      <xdr:rowOff>133486</xdr:rowOff>
    </xdr:from>
    <xdr:to>
      <xdr:col>15</xdr:col>
      <xdr:colOff>1287780</xdr:colOff>
      <xdr:row>110</xdr:row>
      <xdr:rowOff>15239</xdr:rowOff>
    </xdr:to>
    <xdr:pic>
      <xdr:nvPicPr>
        <xdr:cNvPr id="92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5820" y="11662546"/>
          <a:ext cx="8732520" cy="451471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1"/>
  <sheetViews>
    <sheetView workbookViewId="0">
      <selection activeCell="E14" sqref="E14"/>
    </sheetView>
  </sheetViews>
  <sheetFormatPr baseColWidth="10" defaultColWidth="11.42578125" defaultRowHeight="12.75"/>
  <cols>
    <col min="1" max="1" width="1.7109375" customWidth="1"/>
    <col min="2" max="2" width="18.7109375" bestFit="1" customWidth="1"/>
    <col min="3" max="3" width="86.28515625" customWidth="1"/>
    <col min="4" max="4" width="3" customWidth="1"/>
    <col min="5" max="5" width="15.42578125" style="1" customWidth="1"/>
    <col min="6" max="6" width="20.42578125" customWidth="1"/>
  </cols>
  <sheetData>
    <row r="1" spans="2:7" ht="10.15" customHeight="1"/>
    <row r="2" spans="2:7">
      <c r="B2" s="63" t="s">
        <v>875</v>
      </c>
      <c r="C2" s="63" t="s">
        <v>1283</v>
      </c>
      <c r="E2" s="52" t="s">
        <v>1288</v>
      </c>
      <c r="F2" s="63" t="s">
        <v>1287</v>
      </c>
    </row>
    <row r="3" spans="2:7">
      <c r="B3" s="19" t="s">
        <v>1297</v>
      </c>
      <c r="C3" s="19" t="s">
        <v>1324</v>
      </c>
      <c r="E3" s="20" t="s">
        <v>620</v>
      </c>
      <c r="F3" s="19" t="s">
        <v>1298</v>
      </c>
    </row>
    <row r="4" spans="2:7">
      <c r="C4" s="19" t="s">
        <v>1323</v>
      </c>
      <c r="E4" s="20" t="s">
        <v>853</v>
      </c>
      <c r="F4" s="19" t="s">
        <v>1286</v>
      </c>
    </row>
    <row r="5" spans="2:7">
      <c r="C5" s="19" t="s">
        <v>1327</v>
      </c>
      <c r="E5" s="20" t="s">
        <v>461</v>
      </c>
      <c r="F5" s="19" t="s">
        <v>1285</v>
      </c>
    </row>
    <row r="6" spans="2:7">
      <c r="E6" s="20" t="s">
        <v>654</v>
      </c>
      <c r="F6" s="19" t="s">
        <v>1302</v>
      </c>
    </row>
    <row r="7" spans="2:7">
      <c r="B7" s="63" t="s">
        <v>1284</v>
      </c>
      <c r="C7" s="63" t="s">
        <v>1283</v>
      </c>
      <c r="E7" s="20" t="s">
        <v>1045</v>
      </c>
      <c r="F7" s="101" t="s">
        <v>1280</v>
      </c>
    </row>
    <row r="8" spans="2:7">
      <c r="B8" s="19" t="s">
        <v>1282</v>
      </c>
      <c r="C8" s="19" t="s">
        <v>1281</v>
      </c>
      <c r="E8" s="20" t="s">
        <v>1303</v>
      </c>
      <c r="F8" s="19" t="s">
        <v>1299</v>
      </c>
    </row>
    <row r="9" spans="2:7">
      <c r="B9" s="19" t="s">
        <v>1279</v>
      </c>
      <c r="C9" s="19" t="s">
        <v>1278</v>
      </c>
      <c r="E9" s="20" t="s">
        <v>883</v>
      </c>
      <c r="F9" s="101" t="s">
        <v>1688</v>
      </c>
    </row>
    <row r="10" spans="2:7">
      <c r="B10" s="19" t="s">
        <v>403</v>
      </c>
      <c r="C10" s="19" t="s">
        <v>1277</v>
      </c>
      <c r="E10" s="77" t="s">
        <v>1716</v>
      </c>
      <c r="F10" s="132" t="s">
        <v>1717</v>
      </c>
    </row>
    <row r="11" spans="2:7">
      <c r="B11" s="19"/>
      <c r="C11" s="19"/>
      <c r="E11" s="20" t="s">
        <v>1276</v>
      </c>
      <c r="F11" s="129" t="s">
        <v>1275</v>
      </c>
    </row>
    <row r="12" spans="2:7">
      <c r="B12" s="63" t="s">
        <v>876</v>
      </c>
      <c r="C12" s="63" t="s">
        <v>874</v>
      </c>
      <c r="E12" s="20" t="s">
        <v>476</v>
      </c>
      <c r="F12" s="128" t="s">
        <v>1301</v>
      </c>
    </row>
    <row r="13" spans="2:7">
      <c r="B13" s="19" t="s">
        <v>877</v>
      </c>
      <c r="C13" s="19" t="s">
        <v>878</v>
      </c>
    </row>
    <row r="14" spans="2:7">
      <c r="C14" s="19" t="s">
        <v>879</v>
      </c>
      <c r="E14"/>
      <c r="G14" s="20"/>
    </row>
    <row r="15" spans="2:7">
      <c r="C15" s="19" t="s">
        <v>1274</v>
      </c>
    </row>
    <row r="16" spans="2:7">
      <c r="C16" s="19" t="s">
        <v>1273</v>
      </c>
      <c r="E16" s="19"/>
    </row>
    <row r="17" spans="2:6">
      <c r="B17" s="19" t="s">
        <v>880</v>
      </c>
      <c r="C17" s="19" t="s">
        <v>1272</v>
      </c>
      <c r="E17" s="19"/>
    </row>
    <row r="18" spans="2:6">
      <c r="B18" s="19" t="s">
        <v>460</v>
      </c>
      <c r="C18" s="19" t="s">
        <v>1271</v>
      </c>
      <c r="E18" s="19"/>
    </row>
    <row r="19" spans="2:6">
      <c r="B19" s="19" t="s">
        <v>1270</v>
      </c>
      <c r="C19" s="65" t="s">
        <v>1269</v>
      </c>
      <c r="E19" s="19"/>
      <c r="F19" s="19"/>
    </row>
    <row r="20" spans="2:6">
      <c r="E20" s="19"/>
    </row>
    <row r="21" spans="2:6">
      <c r="B21" s="63" t="s">
        <v>1268</v>
      </c>
      <c r="C21" s="63" t="s">
        <v>874</v>
      </c>
      <c r="E21" s="19"/>
    </row>
    <row r="22" spans="2:6">
      <c r="B22" s="19" t="s">
        <v>1267</v>
      </c>
      <c r="C22" s="19" t="s">
        <v>1266</v>
      </c>
    </row>
    <row r="23" spans="2:6">
      <c r="B23" s="19" t="s">
        <v>1265</v>
      </c>
      <c r="C23" s="19" t="s">
        <v>1264</v>
      </c>
    </row>
    <row r="24" spans="2:6">
      <c r="C24" s="19"/>
    </row>
    <row r="25" spans="2:6">
      <c r="B25" s="63" t="s">
        <v>1263</v>
      </c>
      <c r="C25" s="63" t="s">
        <v>874</v>
      </c>
    </row>
    <row r="26" spans="2:6">
      <c r="B26" s="19" t="s">
        <v>1326</v>
      </c>
      <c r="C26" s="19"/>
    </row>
    <row r="27" spans="2:6">
      <c r="C27" s="19"/>
    </row>
    <row r="28" spans="2:6">
      <c r="B28" s="63" t="s">
        <v>1325</v>
      </c>
      <c r="C28" s="63" t="s">
        <v>874</v>
      </c>
    </row>
    <row r="29" spans="2:6">
      <c r="B29" s="19" t="s">
        <v>1326</v>
      </c>
      <c r="C29" s="19" t="s">
        <v>82</v>
      </c>
    </row>
    <row r="30" spans="2:6">
      <c r="C30" s="19"/>
    </row>
    <row r="31" spans="2:6">
      <c r="C31" s="19"/>
    </row>
    <row r="32" spans="2:6">
      <c r="C32" s="19"/>
    </row>
    <row r="33" spans="3:3">
      <c r="C33" s="19"/>
    </row>
    <row r="34" spans="3:3">
      <c r="C34" s="19"/>
    </row>
    <row r="35" spans="3:3">
      <c r="C35" s="19"/>
    </row>
    <row r="36" spans="3:3">
      <c r="C36" s="19"/>
    </row>
    <row r="37" spans="3:3">
      <c r="C37" s="19"/>
    </row>
    <row r="38" spans="3:3">
      <c r="C38" s="19"/>
    </row>
    <row r="39" spans="3:3">
      <c r="C39" s="19"/>
    </row>
    <row r="40" spans="3:3">
      <c r="C40" s="19"/>
    </row>
    <row r="41" spans="3:3">
      <c r="C41" s="19"/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29"/>
  <sheetViews>
    <sheetView workbookViewId="0">
      <pane ySplit="1" topLeftCell="A80" activePane="bottomLeft" state="frozen"/>
      <selection pane="bottomLeft" activeCell="O22" sqref="O22"/>
    </sheetView>
  </sheetViews>
  <sheetFormatPr baseColWidth="10" defaultColWidth="11.42578125" defaultRowHeight="12"/>
  <cols>
    <col min="1" max="1" width="4" style="37" bestFit="1" customWidth="1"/>
    <col min="2" max="2" width="4" style="37" customWidth="1"/>
    <col min="3" max="3" width="4.7109375" style="37" bestFit="1" customWidth="1"/>
    <col min="4" max="4" width="4.7109375" style="37" customWidth="1"/>
    <col min="5" max="5" width="28.140625" style="38" customWidth="1"/>
    <col min="6" max="6" width="31.7109375" style="38" customWidth="1"/>
    <col min="7" max="7" width="3.28515625" style="37" bestFit="1" customWidth="1"/>
    <col min="8" max="8" width="3.42578125" style="37" bestFit="1" customWidth="1"/>
    <col min="9" max="9" width="5.42578125" style="37" customWidth="1"/>
    <col min="10" max="10" width="4.7109375" style="37" customWidth="1"/>
    <col min="11" max="11" width="5.42578125" style="37" customWidth="1"/>
    <col min="12" max="12" width="5" style="37" bestFit="1" customWidth="1"/>
    <col min="13" max="14" width="3.28515625" style="37" bestFit="1" customWidth="1"/>
    <col min="15" max="15" width="5.7109375" style="37" customWidth="1"/>
    <col min="16" max="16" width="51.7109375" style="42" customWidth="1"/>
    <col min="17" max="17" width="30" style="42" customWidth="1"/>
    <col min="18" max="16384" width="11.42578125" style="38"/>
  </cols>
  <sheetData>
    <row r="1" spans="1:18" ht="51.6" customHeight="1">
      <c r="A1" s="51" t="s">
        <v>344</v>
      </c>
      <c r="B1" s="51" t="s">
        <v>892</v>
      </c>
      <c r="C1" s="52" t="s">
        <v>296</v>
      </c>
      <c r="D1" s="54" t="s">
        <v>1637</v>
      </c>
      <c r="E1" s="53" t="s">
        <v>1090</v>
      </c>
      <c r="F1" s="53" t="s">
        <v>1695</v>
      </c>
      <c r="G1" s="54" t="s">
        <v>292</v>
      </c>
      <c r="H1" s="54" t="s">
        <v>208</v>
      </c>
      <c r="I1" s="51" t="s">
        <v>351</v>
      </c>
      <c r="J1" s="54" t="s">
        <v>914</v>
      </c>
      <c r="K1" s="55" t="s">
        <v>988</v>
      </c>
      <c r="L1" s="54" t="s">
        <v>303</v>
      </c>
      <c r="M1" s="54" t="s">
        <v>289</v>
      </c>
      <c r="N1" s="54" t="s">
        <v>464</v>
      </c>
      <c r="O1" s="51" t="s">
        <v>460</v>
      </c>
      <c r="P1" s="63" t="s">
        <v>857</v>
      </c>
      <c r="Q1" s="63" t="s">
        <v>858</v>
      </c>
    </row>
    <row r="2" spans="1:18">
      <c r="A2" s="37">
        <v>1</v>
      </c>
      <c r="C2" s="37" t="s">
        <v>1705</v>
      </c>
      <c r="D2" s="111">
        <v>1</v>
      </c>
      <c r="E2" s="39" t="s">
        <v>1092</v>
      </c>
      <c r="F2" s="43" t="s">
        <v>1132</v>
      </c>
      <c r="G2" s="37" t="s">
        <v>293</v>
      </c>
      <c r="H2" s="37" t="s">
        <v>293</v>
      </c>
      <c r="I2" s="37" t="s">
        <v>317</v>
      </c>
      <c r="J2" s="37" t="s">
        <v>1093</v>
      </c>
      <c r="K2" s="37">
        <v>1900</v>
      </c>
      <c r="M2" s="37" t="s">
        <v>294</v>
      </c>
      <c r="N2" s="37" t="s">
        <v>284</v>
      </c>
      <c r="O2" s="37" t="s">
        <v>461</v>
      </c>
      <c r="P2" s="42" t="s">
        <v>1094</v>
      </c>
    </row>
    <row r="3" spans="1:18">
      <c r="A3" s="37">
        <f>A2+1</f>
        <v>2</v>
      </c>
      <c r="C3" s="40" t="s">
        <v>1091</v>
      </c>
      <c r="D3" s="111">
        <v>2</v>
      </c>
      <c r="E3" s="38" t="s">
        <v>1151</v>
      </c>
      <c r="F3" s="43" t="s">
        <v>1132</v>
      </c>
      <c r="G3" s="37" t="s">
        <v>293</v>
      </c>
      <c r="H3" s="37" t="s">
        <v>293</v>
      </c>
      <c r="I3" s="37" t="s">
        <v>317</v>
      </c>
      <c r="J3" s="37" t="s">
        <v>1121</v>
      </c>
      <c r="K3" s="37">
        <v>1903</v>
      </c>
      <c r="M3" s="37" t="s">
        <v>294</v>
      </c>
      <c r="N3" s="37" t="s">
        <v>284</v>
      </c>
      <c r="O3" s="37" t="s">
        <v>883</v>
      </c>
      <c r="P3" s="39" t="s">
        <v>1131</v>
      </c>
    </row>
    <row r="4" spans="1:18">
      <c r="A4" s="37">
        <f>A3+1</f>
        <v>3</v>
      </c>
      <c r="C4" s="37" t="s">
        <v>1091</v>
      </c>
      <c r="D4" s="111">
        <v>3</v>
      </c>
      <c r="E4" s="44" t="s">
        <v>1706</v>
      </c>
      <c r="F4" s="43" t="s">
        <v>1132</v>
      </c>
      <c r="G4" s="37" t="s">
        <v>293</v>
      </c>
      <c r="H4" s="37" t="s">
        <v>293</v>
      </c>
      <c r="I4" s="37" t="s">
        <v>317</v>
      </c>
      <c r="J4" s="37" t="s">
        <v>1146</v>
      </c>
      <c r="K4" s="37">
        <v>1903</v>
      </c>
      <c r="L4" s="37">
        <v>1903</v>
      </c>
      <c r="M4" s="37" t="s">
        <v>294</v>
      </c>
      <c r="N4" s="37" t="s">
        <v>271</v>
      </c>
      <c r="O4" s="37" t="s">
        <v>461</v>
      </c>
      <c r="P4" s="39" t="s">
        <v>1109</v>
      </c>
    </row>
    <row r="5" spans="1:18">
      <c r="A5" s="37">
        <f t="shared" ref="A5:A16" si="0">A4+1</f>
        <v>4</v>
      </c>
      <c r="C5" s="37" t="s">
        <v>1091</v>
      </c>
      <c r="D5" s="111">
        <v>4</v>
      </c>
      <c r="E5" s="44" t="s">
        <v>1144</v>
      </c>
      <c r="F5" s="43" t="s">
        <v>1132</v>
      </c>
      <c r="G5" s="37" t="s">
        <v>293</v>
      </c>
      <c r="H5" s="37" t="s">
        <v>293</v>
      </c>
      <c r="I5" s="37" t="s">
        <v>317</v>
      </c>
      <c r="J5" s="40"/>
      <c r="K5" s="37">
        <v>1906</v>
      </c>
      <c r="M5" s="37" t="s">
        <v>294</v>
      </c>
      <c r="N5" s="37" t="s">
        <v>284</v>
      </c>
      <c r="O5" s="37" t="s">
        <v>476</v>
      </c>
      <c r="P5" s="64"/>
    </row>
    <row r="6" spans="1:18">
      <c r="A6" s="37">
        <f t="shared" si="0"/>
        <v>5</v>
      </c>
      <c r="C6" s="37" t="s">
        <v>1091</v>
      </c>
      <c r="D6" s="111">
        <v>5</v>
      </c>
      <c r="E6" s="39" t="s">
        <v>1375</v>
      </c>
      <c r="F6" s="43" t="s">
        <v>1132</v>
      </c>
      <c r="G6" s="37" t="s">
        <v>293</v>
      </c>
      <c r="H6" s="37" t="s">
        <v>293</v>
      </c>
      <c r="I6" s="37" t="s">
        <v>317</v>
      </c>
      <c r="J6" s="37" t="s">
        <v>294</v>
      </c>
      <c r="K6" s="37">
        <v>1903</v>
      </c>
      <c r="M6" s="37" t="s">
        <v>294</v>
      </c>
      <c r="N6" s="37" t="s">
        <v>284</v>
      </c>
      <c r="O6" s="37" t="s">
        <v>883</v>
      </c>
      <c r="P6" s="39" t="s">
        <v>1109</v>
      </c>
    </row>
    <row r="7" spans="1:18" ht="24">
      <c r="A7" s="37">
        <f t="shared" si="0"/>
        <v>6</v>
      </c>
      <c r="C7" s="37" t="s">
        <v>1091</v>
      </c>
      <c r="D7" s="111">
        <v>6</v>
      </c>
      <c r="E7" s="39" t="s">
        <v>1654</v>
      </c>
      <c r="F7" s="43" t="s">
        <v>1132</v>
      </c>
      <c r="G7" s="37" t="s">
        <v>293</v>
      </c>
      <c r="H7" s="37" t="s">
        <v>293</v>
      </c>
      <c r="I7" s="37" t="s">
        <v>317</v>
      </c>
      <c r="J7" s="37" t="s">
        <v>294</v>
      </c>
      <c r="K7" s="37">
        <v>1904</v>
      </c>
      <c r="L7" s="37">
        <v>1905</v>
      </c>
      <c r="M7" s="37" t="s">
        <v>294</v>
      </c>
      <c r="N7" s="37" t="s">
        <v>284</v>
      </c>
      <c r="O7" s="37" t="s">
        <v>461</v>
      </c>
      <c r="P7" s="39" t="s">
        <v>1108</v>
      </c>
    </row>
    <row r="8" spans="1:18">
      <c r="A8" s="37">
        <f t="shared" si="0"/>
        <v>7</v>
      </c>
      <c r="C8" s="40" t="s">
        <v>1091</v>
      </c>
      <c r="D8" s="111">
        <v>7</v>
      </c>
      <c r="E8" s="39" t="s">
        <v>1145</v>
      </c>
      <c r="F8" s="43" t="s">
        <v>1132</v>
      </c>
      <c r="G8" s="37" t="s">
        <v>293</v>
      </c>
      <c r="H8" s="37" t="s">
        <v>293</v>
      </c>
      <c r="I8" s="37" t="s">
        <v>317</v>
      </c>
      <c r="J8" s="37" t="s">
        <v>1146</v>
      </c>
      <c r="K8" s="37">
        <v>1903</v>
      </c>
      <c r="L8" s="37">
        <v>1905</v>
      </c>
      <c r="M8" s="37" t="s">
        <v>294</v>
      </c>
      <c r="N8" s="37" t="s">
        <v>271</v>
      </c>
      <c r="O8" s="37" t="s">
        <v>883</v>
      </c>
      <c r="P8" s="39" t="s">
        <v>1109</v>
      </c>
    </row>
    <row r="9" spans="1:18">
      <c r="A9" s="37">
        <f t="shared" si="0"/>
        <v>8</v>
      </c>
      <c r="C9" s="40" t="s">
        <v>1091</v>
      </c>
      <c r="D9" s="111">
        <v>8</v>
      </c>
      <c r="E9" s="39" t="s">
        <v>1147</v>
      </c>
      <c r="F9" s="43" t="s">
        <v>1132</v>
      </c>
      <c r="G9" s="37" t="s">
        <v>293</v>
      </c>
      <c r="H9" s="37" t="s">
        <v>293</v>
      </c>
      <c r="I9" s="37" t="s">
        <v>317</v>
      </c>
      <c r="J9" s="40"/>
      <c r="K9" s="37">
        <v>1903</v>
      </c>
      <c r="M9" s="37" t="s">
        <v>304</v>
      </c>
      <c r="N9" s="37" t="s">
        <v>284</v>
      </c>
      <c r="O9" s="37" t="s">
        <v>476</v>
      </c>
      <c r="P9" s="64"/>
    </row>
    <row r="10" spans="1:18">
      <c r="A10" s="37">
        <f t="shared" si="0"/>
        <v>9</v>
      </c>
      <c r="B10" s="37">
        <f>A19</f>
        <v>18</v>
      </c>
      <c r="C10" s="37" t="s">
        <v>1091</v>
      </c>
      <c r="D10" s="111">
        <v>9</v>
      </c>
      <c r="E10" s="39" t="s">
        <v>1653</v>
      </c>
      <c r="F10" s="43" t="s">
        <v>1132</v>
      </c>
      <c r="G10" s="37" t="s">
        <v>293</v>
      </c>
      <c r="H10" s="37" t="s">
        <v>293</v>
      </c>
      <c r="I10" s="37" t="s">
        <v>317</v>
      </c>
      <c r="J10" s="37" t="s">
        <v>1121</v>
      </c>
      <c r="K10" s="37">
        <v>1904</v>
      </c>
      <c r="M10" s="37" t="s">
        <v>294</v>
      </c>
      <c r="N10" s="37" t="s">
        <v>284</v>
      </c>
      <c r="O10" s="37" t="s">
        <v>461</v>
      </c>
      <c r="P10" s="39" t="s">
        <v>1131</v>
      </c>
      <c r="Q10" s="38"/>
      <c r="R10" s="42"/>
    </row>
    <row r="11" spans="1:18">
      <c r="A11" s="37">
        <f t="shared" si="0"/>
        <v>10</v>
      </c>
      <c r="B11" s="37">
        <f>D20</f>
        <v>19</v>
      </c>
      <c r="C11" s="37" t="s">
        <v>1091</v>
      </c>
      <c r="D11" s="111">
        <v>10</v>
      </c>
      <c r="E11" s="39" t="s">
        <v>1150</v>
      </c>
      <c r="F11" s="43" t="s">
        <v>1132</v>
      </c>
      <c r="G11" s="37" t="s">
        <v>293</v>
      </c>
      <c r="H11" s="37" t="s">
        <v>293</v>
      </c>
      <c r="I11" s="37" t="s">
        <v>317</v>
      </c>
      <c r="J11" s="37" t="s">
        <v>917</v>
      </c>
      <c r="K11" s="37">
        <v>1903</v>
      </c>
      <c r="M11" s="37" t="s">
        <v>294</v>
      </c>
      <c r="N11" s="37" t="s">
        <v>284</v>
      </c>
      <c r="O11" s="37" t="s">
        <v>853</v>
      </c>
      <c r="P11" s="39" t="s">
        <v>1109</v>
      </c>
    </row>
    <row r="12" spans="1:18">
      <c r="A12" s="37">
        <f t="shared" si="0"/>
        <v>11</v>
      </c>
      <c r="B12" s="38"/>
      <c r="C12" s="40" t="s">
        <v>1091</v>
      </c>
      <c r="D12" s="111">
        <v>11</v>
      </c>
      <c r="E12" s="76" t="s">
        <v>1707</v>
      </c>
      <c r="F12" s="124" t="s">
        <v>1132</v>
      </c>
      <c r="G12" s="40" t="s">
        <v>293</v>
      </c>
      <c r="H12" s="40" t="s">
        <v>293</v>
      </c>
      <c r="I12" s="40" t="s">
        <v>317</v>
      </c>
      <c r="J12" s="40" t="s">
        <v>1121</v>
      </c>
      <c r="K12" s="40" t="s">
        <v>294</v>
      </c>
      <c r="M12" s="37" t="s">
        <v>294</v>
      </c>
      <c r="N12" s="37" t="s">
        <v>284</v>
      </c>
      <c r="O12" s="40" t="s">
        <v>883</v>
      </c>
      <c r="P12" s="39" t="s">
        <v>1131</v>
      </c>
      <c r="Q12" s="38"/>
    </row>
    <row r="13" spans="1:18">
      <c r="A13" s="37">
        <f t="shared" si="0"/>
        <v>12</v>
      </c>
      <c r="C13" s="40" t="s">
        <v>1091</v>
      </c>
      <c r="D13" s="111">
        <v>12</v>
      </c>
      <c r="E13" s="76" t="s">
        <v>1708</v>
      </c>
      <c r="F13" s="124" t="s">
        <v>1132</v>
      </c>
      <c r="G13" s="40" t="s">
        <v>293</v>
      </c>
      <c r="H13" s="40" t="s">
        <v>293</v>
      </c>
      <c r="I13" s="40" t="s">
        <v>317</v>
      </c>
      <c r="J13" s="40" t="s">
        <v>1121</v>
      </c>
      <c r="K13" s="40">
        <v>1904</v>
      </c>
      <c r="L13" s="38"/>
      <c r="M13" s="37" t="s">
        <v>294</v>
      </c>
      <c r="N13" s="37" t="s">
        <v>284</v>
      </c>
      <c r="O13" s="40" t="s">
        <v>883</v>
      </c>
      <c r="P13" s="38"/>
      <c r="Q13" s="38"/>
      <c r="R13" s="42"/>
    </row>
    <row r="14" spans="1:18">
      <c r="A14" s="37">
        <f t="shared" si="0"/>
        <v>13</v>
      </c>
      <c r="C14" s="40" t="s">
        <v>1101</v>
      </c>
      <c r="D14" s="111">
        <v>13</v>
      </c>
      <c r="E14" s="44" t="s">
        <v>1143</v>
      </c>
      <c r="F14" s="43" t="s">
        <v>1132</v>
      </c>
      <c r="G14" s="37" t="s">
        <v>293</v>
      </c>
      <c r="H14" s="37" t="s">
        <v>293</v>
      </c>
      <c r="I14" s="37" t="s">
        <v>317</v>
      </c>
      <c r="J14" s="37" t="s">
        <v>1099</v>
      </c>
      <c r="K14" s="37">
        <v>1904</v>
      </c>
      <c r="M14" s="37" t="s">
        <v>304</v>
      </c>
      <c r="N14" s="37" t="s">
        <v>271</v>
      </c>
      <c r="O14" s="37" t="s">
        <v>461</v>
      </c>
      <c r="P14" s="39" t="s">
        <v>1109</v>
      </c>
      <c r="Q14" s="42" t="s">
        <v>1130</v>
      </c>
    </row>
    <row r="15" spans="1:18">
      <c r="A15" s="37">
        <f t="shared" si="0"/>
        <v>14</v>
      </c>
      <c r="C15" s="40" t="s">
        <v>1101</v>
      </c>
      <c r="D15" s="111">
        <v>14</v>
      </c>
      <c r="E15" s="76" t="s">
        <v>1709</v>
      </c>
      <c r="F15" s="124" t="s">
        <v>1132</v>
      </c>
      <c r="G15" s="40" t="s">
        <v>293</v>
      </c>
      <c r="H15" s="40" t="s">
        <v>293</v>
      </c>
      <c r="I15" s="40" t="s">
        <v>317</v>
      </c>
      <c r="J15" s="40" t="s">
        <v>1121</v>
      </c>
      <c r="K15" s="40">
        <v>1904</v>
      </c>
      <c r="L15" s="38"/>
      <c r="M15" s="37" t="s">
        <v>294</v>
      </c>
      <c r="N15" s="37" t="s">
        <v>284</v>
      </c>
      <c r="O15" s="40" t="s">
        <v>883</v>
      </c>
      <c r="P15" s="39" t="s">
        <v>990</v>
      </c>
    </row>
    <row r="16" spans="1:18">
      <c r="A16" s="37">
        <f t="shared" si="0"/>
        <v>15</v>
      </c>
      <c r="C16" s="37" t="s">
        <v>1101</v>
      </c>
      <c r="D16" s="111">
        <v>15</v>
      </c>
      <c r="E16" s="39" t="s">
        <v>1374</v>
      </c>
      <c r="F16" s="43" t="s">
        <v>1132</v>
      </c>
      <c r="G16" s="37" t="s">
        <v>293</v>
      </c>
      <c r="H16" s="37" t="s">
        <v>293</v>
      </c>
      <c r="I16" s="37" t="s">
        <v>317</v>
      </c>
      <c r="J16" s="37" t="s">
        <v>1121</v>
      </c>
      <c r="K16" s="37">
        <v>1904</v>
      </c>
      <c r="L16" s="37">
        <v>1906</v>
      </c>
      <c r="M16" s="37" t="s">
        <v>294</v>
      </c>
      <c r="N16" s="37" t="s">
        <v>284</v>
      </c>
      <c r="O16" s="37" t="s">
        <v>461</v>
      </c>
      <c r="P16" s="39" t="s">
        <v>1131</v>
      </c>
      <c r="Q16" s="38"/>
    </row>
    <row r="17" spans="1:18">
      <c r="A17" s="37">
        <f t="shared" ref="A17:A19" si="1">A16+1</f>
        <v>16</v>
      </c>
      <c r="C17" s="37" t="s">
        <v>1101</v>
      </c>
      <c r="D17" s="111">
        <v>16</v>
      </c>
      <c r="E17" s="39" t="s">
        <v>1148</v>
      </c>
      <c r="F17" s="43" t="s">
        <v>1132</v>
      </c>
      <c r="G17" s="37" t="s">
        <v>293</v>
      </c>
      <c r="H17" s="37" t="s">
        <v>293</v>
      </c>
      <c r="I17" s="37" t="s">
        <v>317</v>
      </c>
      <c r="J17" s="37" t="s">
        <v>1121</v>
      </c>
      <c r="K17" s="37">
        <v>1904</v>
      </c>
      <c r="M17" s="37" t="s">
        <v>294</v>
      </c>
      <c r="N17" s="40"/>
      <c r="O17" s="37" t="s">
        <v>476</v>
      </c>
      <c r="P17" s="39" t="s">
        <v>990</v>
      </c>
    </row>
    <row r="18" spans="1:18">
      <c r="A18" s="37">
        <f t="shared" si="1"/>
        <v>17</v>
      </c>
      <c r="C18" s="37" t="s">
        <v>1101</v>
      </c>
      <c r="D18" s="111">
        <v>17</v>
      </c>
      <c r="E18" s="39" t="s">
        <v>1133</v>
      </c>
      <c r="F18" s="43" t="s">
        <v>1132</v>
      </c>
      <c r="G18" s="37" t="s">
        <v>293</v>
      </c>
      <c r="H18" s="37" t="s">
        <v>293</v>
      </c>
      <c r="I18" s="37" t="s">
        <v>317</v>
      </c>
      <c r="J18" s="37" t="s">
        <v>1121</v>
      </c>
      <c r="K18" s="37">
        <v>1904</v>
      </c>
      <c r="L18" s="37">
        <v>1905</v>
      </c>
      <c r="M18" s="37" t="s">
        <v>294</v>
      </c>
      <c r="N18" s="37" t="s">
        <v>284</v>
      </c>
      <c r="O18" s="37" t="s">
        <v>461</v>
      </c>
      <c r="P18" s="39" t="s">
        <v>1131</v>
      </c>
    </row>
    <row r="19" spans="1:18">
      <c r="A19" s="37">
        <f t="shared" si="1"/>
        <v>18</v>
      </c>
      <c r="B19" s="37">
        <f>D10</f>
        <v>9</v>
      </c>
      <c r="C19" s="37" t="s">
        <v>1101</v>
      </c>
      <c r="D19" s="111">
        <v>18</v>
      </c>
      <c r="E19" s="39" t="s">
        <v>1653</v>
      </c>
      <c r="F19" s="43" t="s">
        <v>1132</v>
      </c>
      <c r="G19" s="37" t="s">
        <v>293</v>
      </c>
      <c r="H19" s="37" t="s">
        <v>293</v>
      </c>
      <c r="I19" s="37" t="s">
        <v>317</v>
      </c>
      <c r="J19" s="37" t="s">
        <v>1099</v>
      </c>
      <c r="K19" s="37">
        <v>1902</v>
      </c>
      <c r="M19" s="37" t="s">
        <v>294</v>
      </c>
      <c r="N19" s="37" t="s">
        <v>284</v>
      </c>
      <c r="O19" s="37" t="s">
        <v>461</v>
      </c>
      <c r="P19" s="39" t="s">
        <v>1108</v>
      </c>
      <c r="Q19" s="42" t="s">
        <v>1107</v>
      </c>
    </row>
    <row r="20" spans="1:18">
      <c r="A20" s="37">
        <f t="shared" ref="A20:A27" si="2">A19+1</f>
        <v>19</v>
      </c>
      <c r="B20" s="37">
        <f>D11</f>
        <v>10</v>
      </c>
      <c r="C20" s="37" t="s">
        <v>1101</v>
      </c>
      <c r="D20" s="111">
        <v>19</v>
      </c>
      <c r="E20" s="39" t="s">
        <v>1150</v>
      </c>
      <c r="F20" s="43" t="s">
        <v>1132</v>
      </c>
      <c r="G20" s="37" t="s">
        <v>293</v>
      </c>
      <c r="H20" s="37" t="s">
        <v>293</v>
      </c>
      <c r="I20" s="37" t="s">
        <v>317</v>
      </c>
      <c r="J20" s="37" t="s">
        <v>1121</v>
      </c>
      <c r="K20" s="37">
        <v>1904</v>
      </c>
      <c r="L20" s="37">
        <v>1906</v>
      </c>
      <c r="M20" s="37" t="s">
        <v>294</v>
      </c>
      <c r="N20" s="37" t="s">
        <v>284</v>
      </c>
      <c r="O20" s="37" t="s">
        <v>883</v>
      </c>
      <c r="P20" s="39" t="s">
        <v>1131</v>
      </c>
      <c r="Q20" s="38"/>
    </row>
    <row r="21" spans="1:18">
      <c r="A21" s="37">
        <f t="shared" si="2"/>
        <v>20</v>
      </c>
      <c r="C21" s="40" t="s">
        <v>1101</v>
      </c>
      <c r="D21" s="111">
        <v>20</v>
      </c>
      <c r="E21" s="76" t="s">
        <v>1710</v>
      </c>
      <c r="F21" s="124" t="s">
        <v>1132</v>
      </c>
      <c r="G21" s="40" t="s">
        <v>293</v>
      </c>
      <c r="H21" s="40" t="s">
        <v>293</v>
      </c>
      <c r="I21" s="40" t="s">
        <v>317</v>
      </c>
      <c r="J21" s="40" t="s">
        <v>1121</v>
      </c>
      <c r="K21" s="40">
        <v>1904</v>
      </c>
      <c r="L21" s="38"/>
      <c r="M21" s="37" t="s">
        <v>294</v>
      </c>
      <c r="N21" s="37" t="s">
        <v>284</v>
      </c>
      <c r="O21" s="40" t="s">
        <v>883</v>
      </c>
      <c r="P21" s="39" t="s">
        <v>1131</v>
      </c>
    </row>
    <row r="22" spans="1:18">
      <c r="A22" s="37">
        <f t="shared" si="2"/>
        <v>21</v>
      </c>
      <c r="C22" s="40" t="s">
        <v>1101</v>
      </c>
      <c r="D22" s="111">
        <v>21</v>
      </c>
      <c r="E22" s="64" t="s">
        <v>1712</v>
      </c>
      <c r="F22" s="124" t="s">
        <v>1132</v>
      </c>
      <c r="G22" s="40" t="s">
        <v>293</v>
      </c>
      <c r="H22" s="40" t="s">
        <v>293</v>
      </c>
      <c r="I22" s="40" t="s">
        <v>317</v>
      </c>
      <c r="J22" s="40" t="s">
        <v>1121</v>
      </c>
      <c r="K22" s="40">
        <v>1904</v>
      </c>
      <c r="L22" s="37">
        <v>1905</v>
      </c>
      <c r="M22" s="37" t="s">
        <v>294</v>
      </c>
      <c r="N22" s="37" t="s">
        <v>284</v>
      </c>
      <c r="O22" s="40" t="s">
        <v>883</v>
      </c>
      <c r="P22" s="39" t="s">
        <v>1131</v>
      </c>
      <c r="Q22" s="42" t="s">
        <v>82</v>
      </c>
      <c r="R22" s="42"/>
    </row>
    <row r="23" spans="1:18">
      <c r="A23" s="37">
        <f t="shared" si="2"/>
        <v>22</v>
      </c>
      <c r="B23" s="37" t="s">
        <v>82</v>
      </c>
      <c r="C23" s="37" t="s">
        <v>1101</v>
      </c>
      <c r="D23" s="111">
        <v>22</v>
      </c>
      <c r="E23" s="38" t="s">
        <v>1373</v>
      </c>
      <c r="F23" s="38" t="s">
        <v>1132</v>
      </c>
      <c r="G23" s="37" t="s">
        <v>293</v>
      </c>
      <c r="H23" s="37" t="s">
        <v>293</v>
      </c>
      <c r="I23" s="37" t="s">
        <v>317</v>
      </c>
      <c r="J23" s="37" t="s">
        <v>1121</v>
      </c>
      <c r="K23" s="37">
        <v>1904</v>
      </c>
      <c r="L23" s="37">
        <v>1906</v>
      </c>
      <c r="M23" s="37" t="s">
        <v>294</v>
      </c>
      <c r="N23" s="37" t="s">
        <v>284</v>
      </c>
      <c r="O23" s="37" t="s">
        <v>461</v>
      </c>
      <c r="P23" s="39" t="s">
        <v>1131</v>
      </c>
      <c r="Q23" s="38"/>
    </row>
    <row r="24" spans="1:18">
      <c r="A24" s="37">
        <f t="shared" si="2"/>
        <v>23</v>
      </c>
      <c r="B24" s="37" t="s">
        <v>82</v>
      </c>
      <c r="C24" s="37" t="s">
        <v>1101</v>
      </c>
      <c r="D24" s="111">
        <v>23</v>
      </c>
      <c r="E24" s="39" t="s">
        <v>1372</v>
      </c>
      <c r="F24" s="43" t="s">
        <v>1132</v>
      </c>
      <c r="G24" s="37" t="s">
        <v>293</v>
      </c>
      <c r="H24" s="37" t="s">
        <v>293</v>
      </c>
      <c r="I24" s="37" t="s">
        <v>317</v>
      </c>
      <c r="J24" s="37" t="s">
        <v>1121</v>
      </c>
      <c r="K24" s="37">
        <v>1904</v>
      </c>
      <c r="L24" s="37">
        <v>1908</v>
      </c>
      <c r="M24" s="37" t="s">
        <v>294</v>
      </c>
      <c r="N24" s="37" t="s">
        <v>284</v>
      </c>
      <c r="O24" s="37" t="s">
        <v>883</v>
      </c>
      <c r="P24" s="39" t="s">
        <v>1131</v>
      </c>
      <c r="R24" s="42"/>
    </row>
    <row r="25" spans="1:18">
      <c r="A25" s="37">
        <f t="shared" si="2"/>
        <v>24</v>
      </c>
      <c r="B25" s="37" t="s">
        <v>82</v>
      </c>
      <c r="C25" s="37" t="s">
        <v>1119</v>
      </c>
      <c r="D25" s="111">
        <v>24</v>
      </c>
      <c r="E25" s="44" t="s">
        <v>1711</v>
      </c>
      <c r="F25" s="43" t="s">
        <v>1132</v>
      </c>
      <c r="G25" s="37" t="s">
        <v>293</v>
      </c>
      <c r="H25" s="37" t="s">
        <v>293</v>
      </c>
      <c r="I25" s="37" t="s">
        <v>317</v>
      </c>
      <c r="J25" s="37" t="s">
        <v>1099</v>
      </c>
      <c r="K25" s="37">
        <v>1904</v>
      </c>
      <c r="M25" s="37" t="s">
        <v>304</v>
      </c>
      <c r="N25" s="37" t="s">
        <v>271</v>
      </c>
      <c r="O25" s="37" t="s">
        <v>461</v>
      </c>
      <c r="P25" s="39" t="s">
        <v>1109</v>
      </c>
      <c r="Q25" s="42" t="s">
        <v>1130</v>
      </c>
      <c r="R25" s="42"/>
    </row>
    <row r="26" spans="1:18">
      <c r="A26" s="37">
        <f t="shared" si="2"/>
        <v>25</v>
      </c>
      <c r="B26" s="37" t="s">
        <v>82</v>
      </c>
      <c r="C26" s="40" t="s">
        <v>1119</v>
      </c>
      <c r="D26" s="111">
        <v>25</v>
      </c>
      <c r="E26" s="76" t="s">
        <v>1714</v>
      </c>
      <c r="F26" s="124" t="s">
        <v>1132</v>
      </c>
      <c r="G26" s="40" t="s">
        <v>293</v>
      </c>
      <c r="H26" s="40" t="s">
        <v>293</v>
      </c>
      <c r="I26" s="40" t="s">
        <v>317</v>
      </c>
      <c r="J26" s="40" t="s">
        <v>917</v>
      </c>
      <c r="K26" s="40">
        <v>1905</v>
      </c>
      <c r="L26" s="37">
        <v>1910</v>
      </c>
      <c r="M26" s="37" t="s">
        <v>294</v>
      </c>
      <c r="N26" s="37" t="s">
        <v>284</v>
      </c>
      <c r="O26" s="40" t="s">
        <v>883</v>
      </c>
      <c r="P26" s="39" t="s">
        <v>1713</v>
      </c>
      <c r="Q26" s="42" t="s">
        <v>82</v>
      </c>
    </row>
    <row r="27" spans="1:18">
      <c r="A27" s="37">
        <f t="shared" si="2"/>
        <v>26</v>
      </c>
      <c r="C27" s="37" t="s">
        <v>1119</v>
      </c>
      <c r="D27" s="111">
        <v>26</v>
      </c>
      <c r="E27" s="39" t="s">
        <v>1371</v>
      </c>
      <c r="F27" s="43" t="s">
        <v>1132</v>
      </c>
      <c r="G27" s="37" t="s">
        <v>293</v>
      </c>
      <c r="H27" s="37" t="s">
        <v>293</v>
      </c>
      <c r="I27" s="37" t="s">
        <v>317</v>
      </c>
      <c r="J27" s="37" t="s">
        <v>294</v>
      </c>
      <c r="K27" s="37">
        <v>1905</v>
      </c>
      <c r="L27" s="37">
        <v>1905</v>
      </c>
      <c r="M27" s="37" t="s">
        <v>294</v>
      </c>
      <c r="N27" s="37" t="s">
        <v>271</v>
      </c>
      <c r="O27" s="37" t="s">
        <v>476</v>
      </c>
      <c r="P27" s="39" t="s">
        <v>1149</v>
      </c>
      <c r="R27" s="42"/>
    </row>
    <row r="29" spans="1:18">
      <c r="E29" s="58" t="s">
        <v>459</v>
      </c>
      <c r="F29" s="59">
        <f>SUBTOTAL(3,F2:F27)</f>
        <v>26</v>
      </c>
    </row>
  </sheetData>
  <autoFilter ref="B1:Q27">
    <filterColumn colId="2"/>
  </autoFilter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32"/>
  <sheetViews>
    <sheetView workbookViewId="0">
      <pane ySplit="1" topLeftCell="A2" activePane="bottomLeft" state="frozen"/>
      <selection pane="bottomLeft" activeCell="F1" sqref="F1"/>
    </sheetView>
  </sheetViews>
  <sheetFormatPr baseColWidth="10" defaultColWidth="11.42578125" defaultRowHeight="12"/>
  <cols>
    <col min="1" max="1" width="4" style="37" bestFit="1" customWidth="1"/>
    <col min="2" max="2" width="4" style="37" customWidth="1"/>
    <col min="3" max="3" width="4.7109375" style="37" bestFit="1" customWidth="1"/>
    <col min="4" max="4" width="4.7109375" style="37" customWidth="1"/>
    <col min="5" max="5" width="28.42578125" style="38" customWidth="1"/>
    <col min="6" max="6" width="35.42578125" style="38" customWidth="1"/>
    <col min="7" max="7" width="3.28515625" style="37" bestFit="1" customWidth="1"/>
    <col min="8" max="8" width="3.42578125" style="37" bestFit="1" customWidth="1"/>
    <col min="9" max="9" width="5.42578125" style="37" customWidth="1"/>
    <col min="10" max="10" width="4.7109375" style="37" customWidth="1"/>
    <col min="11" max="11" width="5.42578125" style="37" customWidth="1"/>
    <col min="12" max="12" width="5" style="37" bestFit="1" customWidth="1"/>
    <col min="13" max="14" width="3.28515625" style="37" bestFit="1" customWidth="1"/>
    <col min="15" max="15" width="5.7109375" style="37" customWidth="1"/>
    <col min="16" max="16" width="52.28515625" style="42" customWidth="1"/>
    <col min="17" max="17" width="30.28515625" style="42" customWidth="1"/>
    <col min="18" max="18" width="22.42578125" style="38" bestFit="1" customWidth="1"/>
    <col min="19" max="16384" width="11.42578125" style="38"/>
  </cols>
  <sheetData>
    <row r="1" spans="1:18" ht="52.15" customHeight="1">
      <c r="A1" s="51" t="s">
        <v>344</v>
      </c>
      <c r="B1" s="51" t="s">
        <v>892</v>
      </c>
      <c r="C1" s="52" t="s">
        <v>296</v>
      </c>
      <c r="D1" s="54" t="s">
        <v>1632</v>
      </c>
      <c r="E1" s="53" t="s">
        <v>1090</v>
      </c>
      <c r="F1" s="53" t="s">
        <v>1787</v>
      </c>
      <c r="G1" s="54" t="s">
        <v>292</v>
      </c>
      <c r="H1" s="54" t="s">
        <v>208</v>
      </c>
      <c r="I1" s="51" t="s">
        <v>351</v>
      </c>
      <c r="J1" s="54" t="s">
        <v>914</v>
      </c>
      <c r="K1" s="55" t="s">
        <v>988</v>
      </c>
      <c r="L1" s="54" t="s">
        <v>303</v>
      </c>
      <c r="M1" s="54" t="s">
        <v>289</v>
      </c>
      <c r="N1" s="54" t="s">
        <v>464</v>
      </c>
      <c r="O1" s="51" t="s">
        <v>460</v>
      </c>
      <c r="P1" s="63" t="s">
        <v>857</v>
      </c>
      <c r="Q1" s="63" t="s">
        <v>858</v>
      </c>
    </row>
    <row r="2" spans="1:18">
      <c r="A2" s="37">
        <v>1</v>
      </c>
      <c r="C2" s="37" t="s">
        <v>1658</v>
      </c>
      <c r="D2" s="111">
        <v>1</v>
      </c>
      <c r="E2" s="44" t="s">
        <v>1135</v>
      </c>
      <c r="F2" s="38" t="s">
        <v>1689</v>
      </c>
      <c r="G2" s="37" t="s">
        <v>293</v>
      </c>
      <c r="H2" s="37" t="s">
        <v>293</v>
      </c>
      <c r="I2" s="37" t="s">
        <v>317</v>
      </c>
      <c r="J2" s="37" t="s">
        <v>294</v>
      </c>
      <c r="K2" s="37">
        <v>1906</v>
      </c>
      <c r="M2" s="37" t="s">
        <v>294</v>
      </c>
      <c r="N2" s="37" t="s">
        <v>271</v>
      </c>
      <c r="O2" s="37" t="s">
        <v>883</v>
      </c>
      <c r="P2" s="39" t="s">
        <v>990</v>
      </c>
      <c r="Q2" s="124" t="s">
        <v>1690</v>
      </c>
    </row>
    <row r="3" spans="1:18">
      <c r="A3" s="37">
        <f>A2+1</f>
        <v>2</v>
      </c>
      <c r="C3" s="37" t="s">
        <v>1658</v>
      </c>
      <c r="D3" s="111">
        <v>2</v>
      </c>
      <c r="E3" s="44" t="s">
        <v>1110</v>
      </c>
      <c r="F3" s="38" t="s">
        <v>1111</v>
      </c>
      <c r="G3" s="37" t="s">
        <v>293</v>
      </c>
      <c r="H3" s="37" t="s">
        <v>293</v>
      </c>
      <c r="I3" s="37" t="s">
        <v>317</v>
      </c>
      <c r="J3" s="37" t="s">
        <v>294</v>
      </c>
      <c r="K3" s="37">
        <v>1903</v>
      </c>
      <c r="L3" s="37">
        <v>1904</v>
      </c>
      <c r="M3" s="37" t="s">
        <v>304</v>
      </c>
      <c r="N3" s="37" t="s">
        <v>284</v>
      </c>
      <c r="O3" s="37" t="s">
        <v>461</v>
      </c>
      <c r="P3" s="39" t="s">
        <v>1109</v>
      </c>
    </row>
    <row r="4" spans="1:18">
      <c r="A4" s="37">
        <f>A3+1</f>
        <v>3</v>
      </c>
      <c r="C4" s="37" t="s">
        <v>1657</v>
      </c>
      <c r="D4" s="111">
        <v>3</v>
      </c>
      <c r="E4" s="39" t="s">
        <v>1100</v>
      </c>
      <c r="F4" s="43" t="s">
        <v>1132</v>
      </c>
      <c r="G4" s="37" t="s">
        <v>293</v>
      </c>
      <c r="H4" s="37" t="s">
        <v>293</v>
      </c>
      <c r="I4" s="37" t="s">
        <v>317</v>
      </c>
      <c r="J4" s="37" t="s">
        <v>1099</v>
      </c>
      <c r="K4" s="37">
        <v>1898</v>
      </c>
      <c r="L4" s="37">
        <v>1907</v>
      </c>
      <c r="M4" s="37" t="s">
        <v>294</v>
      </c>
      <c r="N4" s="37" t="s">
        <v>284</v>
      </c>
      <c r="O4" s="37" t="s">
        <v>461</v>
      </c>
      <c r="P4" s="42" t="s">
        <v>1094</v>
      </c>
    </row>
    <row r="5" spans="1:18">
      <c r="A5" s="37">
        <f t="shared" ref="A5:A30" si="0">A4+1</f>
        <v>4</v>
      </c>
      <c r="C5" s="37" t="s">
        <v>1657</v>
      </c>
      <c r="D5" s="111">
        <v>4</v>
      </c>
      <c r="E5" s="39" t="s">
        <v>1671</v>
      </c>
      <c r="F5" s="43" t="s">
        <v>1673</v>
      </c>
      <c r="G5" s="37" t="s">
        <v>293</v>
      </c>
      <c r="H5" s="37" t="s">
        <v>293</v>
      </c>
      <c r="I5" s="37" t="s">
        <v>317</v>
      </c>
      <c r="J5" s="37" t="s">
        <v>294</v>
      </c>
      <c r="K5" s="37">
        <v>1900</v>
      </c>
      <c r="M5" s="37" t="s">
        <v>304</v>
      </c>
      <c r="N5" s="40"/>
      <c r="O5" s="37" t="s">
        <v>883</v>
      </c>
      <c r="P5" s="42" t="s">
        <v>1672</v>
      </c>
    </row>
    <row r="6" spans="1:18">
      <c r="A6" s="37">
        <f t="shared" si="0"/>
        <v>5</v>
      </c>
      <c r="C6" s="37" t="s">
        <v>1657</v>
      </c>
      <c r="D6" s="111">
        <v>5</v>
      </c>
      <c r="E6" s="39" t="s">
        <v>1675</v>
      </c>
      <c r="F6" s="43" t="s">
        <v>1676</v>
      </c>
      <c r="G6" s="37" t="s">
        <v>293</v>
      </c>
      <c r="H6" s="37" t="s">
        <v>293</v>
      </c>
      <c r="I6" s="37" t="s">
        <v>317</v>
      </c>
      <c r="J6" s="37" t="s">
        <v>1674</v>
      </c>
      <c r="K6" s="37">
        <v>1900</v>
      </c>
      <c r="L6" s="37">
        <v>1901</v>
      </c>
      <c r="M6" s="37" t="s">
        <v>304</v>
      </c>
      <c r="N6" s="37" t="s">
        <v>1660</v>
      </c>
      <c r="O6" s="37" t="s">
        <v>461</v>
      </c>
      <c r="P6" s="42" t="s">
        <v>1094</v>
      </c>
    </row>
    <row r="7" spans="1:18">
      <c r="A7" s="37">
        <f t="shared" si="0"/>
        <v>6</v>
      </c>
      <c r="C7" s="37" t="s">
        <v>1658</v>
      </c>
      <c r="D7" s="111">
        <v>6</v>
      </c>
      <c r="E7" s="39" t="s">
        <v>1142</v>
      </c>
      <c r="F7" s="43" t="s">
        <v>1132</v>
      </c>
      <c r="G7" s="37" t="s">
        <v>293</v>
      </c>
      <c r="H7" s="37" t="s">
        <v>293</v>
      </c>
      <c r="I7" s="37" t="s">
        <v>317</v>
      </c>
      <c r="J7" s="37" t="s">
        <v>294</v>
      </c>
      <c r="K7" s="37">
        <v>1906</v>
      </c>
      <c r="L7" s="37">
        <v>1907</v>
      </c>
      <c r="M7" s="37" t="s">
        <v>304</v>
      </c>
      <c r="N7" s="37" t="s">
        <v>271</v>
      </c>
      <c r="O7" s="37" t="s">
        <v>883</v>
      </c>
      <c r="P7" s="39" t="s">
        <v>990</v>
      </c>
      <c r="Q7" s="42" t="s">
        <v>1136</v>
      </c>
    </row>
    <row r="8" spans="1:18">
      <c r="A8" s="37">
        <f t="shared" si="0"/>
        <v>7</v>
      </c>
      <c r="C8" s="37" t="s">
        <v>1657</v>
      </c>
      <c r="D8" s="111">
        <v>7</v>
      </c>
      <c r="E8" s="39" t="s">
        <v>1138</v>
      </c>
      <c r="F8" s="43" t="s">
        <v>1139</v>
      </c>
      <c r="G8" s="37" t="s">
        <v>293</v>
      </c>
      <c r="H8" s="37" t="s">
        <v>293</v>
      </c>
      <c r="I8" s="37" t="s">
        <v>317</v>
      </c>
      <c r="J8" s="37" t="s">
        <v>1140</v>
      </c>
      <c r="K8" s="37">
        <v>1898</v>
      </c>
      <c r="M8" s="37" t="s">
        <v>304</v>
      </c>
      <c r="N8" s="37" t="s">
        <v>284</v>
      </c>
      <c r="O8" s="37" t="s">
        <v>883</v>
      </c>
      <c r="P8" s="42" t="s">
        <v>1094</v>
      </c>
    </row>
    <row r="9" spans="1:18" ht="24">
      <c r="A9" s="37">
        <f t="shared" si="0"/>
        <v>8</v>
      </c>
      <c r="C9" s="37" t="s">
        <v>1657</v>
      </c>
      <c r="D9" s="111">
        <v>8</v>
      </c>
      <c r="E9" s="39" t="s">
        <v>1378</v>
      </c>
      <c r="F9" s="43" t="s">
        <v>1377</v>
      </c>
      <c r="G9" s="37" t="s">
        <v>293</v>
      </c>
      <c r="H9" s="37" t="s">
        <v>293</v>
      </c>
      <c r="I9" s="37" t="s">
        <v>317</v>
      </c>
      <c r="J9" s="37" t="s">
        <v>294</v>
      </c>
      <c r="K9" s="37">
        <v>1898</v>
      </c>
      <c r="L9" s="37">
        <v>1905</v>
      </c>
      <c r="M9" s="37" t="s">
        <v>304</v>
      </c>
      <c r="N9" s="37" t="s">
        <v>284</v>
      </c>
      <c r="O9" s="37" t="s">
        <v>461</v>
      </c>
      <c r="P9" s="42" t="s">
        <v>1094</v>
      </c>
      <c r="Q9" s="38" t="s">
        <v>1677</v>
      </c>
      <c r="R9" s="38" t="s">
        <v>1379</v>
      </c>
    </row>
    <row r="10" spans="1:18">
      <c r="A10" s="37">
        <f t="shared" si="0"/>
        <v>9</v>
      </c>
      <c r="C10" s="37" t="s">
        <v>1658</v>
      </c>
      <c r="D10" s="111">
        <v>9</v>
      </c>
      <c r="E10" s="44" t="s">
        <v>1114</v>
      </c>
      <c r="F10" s="43" t="s">
        <v>1112</v>
      </c>
      <c r="G10" s="37" t="s">
        <v>293</v>
      </c>
      <c r="H10" s="37" t="s">
        <v>293</v>
      </c>
      <c r="I10" s="37" t="s">
        <v>317</v>
      </c>
      <c r="J10" s="37" t="s">
        <v>1113</v>
      </c>
      <c r="K10" s="37">
        <v>1903</v>
      </c>
      <c r="M10" s="37" t="s">
        <v>304</v>
      </c>
      <c r="N10" s="37" t="s">
        <v>284</v>
      </c>
      <c r="O10" s="37" t="s">
        <v>461</v>
      </c>
      <c r="P10" s="39" t="s">
        <v>1109</v>
      </c>
    </row>
    <row r="11" spans="1:18">
      <c r="A11" s="37">
        <f t="shared" si="0"/>
        <v>10</v>
      </c>
      <c r="C11" s="37" t="s">
        <v>1658</v>
      </c>
      <c r="D11" s="111">
        <v>10</v>
      </c>
      <c r="E11" s="42" t="s">
        <v>1376</v>
      </c>
      <c r="F11" s="43" t="s">
        <v>1115</v>
      </c>
      <c r="G11" s="37" t="s">
        <v>293</v>
      </c>
      <c r="H11" s="37" t="s">
        <v>293</v>
      </c>
      <c r="I11" s="37" t="s">
        <v>317</v>
      </c>
      <c r="J11" s="37" t="s">
        <v>1113</v>
      </c>
      <c r="K11" s="37">
        <v>1903</v>
      </c>
      <c r="M11" s="37" t="s">
        <v>304</v>
      </c>
      <c r="N11" s="37" t="s">
        <v>284</v>
      </c>
      <c r="O11" s="37" t="s">
        <v>461</v>
      </c>
      <c r="P11" s="39" t="s">
        <v>1109</v>
      </c>
    </row>
    <row r="12" spans="1:18">
      <c r="A12" s="37">
        <f t="shared" si="0"/>
        <v>11</v>
      </c>
      <c r="C12" s="37" t="s">
        <v>1658</v>
      </c>
      <c r="D12" s="111">
        <v>11</v>
      </c>
      <c r="E12" s="39" t="s">
        <v>1117</v>
      </c>
      <c r="F12" s="43" t="s">
        <v>1116</v>
      </c>
      <c r="G12" s="37" t="s">
        <v>293</v>
      </c>
      <c r="H12" s="37" t="s">
        <v>293</v>
      </c>
      <c r="I12" s="37" t="s">
        <v>317</v>
      </c>
      <c r="J12" s="37" t="s">
        <v>294</v>
      </c>
      <c r="K12" s="37">
        <v>1902</v>
      </c>
      <c r="M12" s="37" t="s">
        <v>304</v>
      </c>
      <c r="N12" s="37" t="s">
        <v>271</v>
      </c>
      <c r="O12" s="37" t="s">
        <v>461</v>
      </c>
      <c r="P12" s="39" t="s">
        <v>1108</v>
      </c>
      <c r="Q12" s="41" t="s">
        <v>1118</v>
      </c>
    </row>
    <row r="13" spans="1:18">
      <c r="A13" s="37">
        <f t="shared" si="0"/>
        <v>12</v>
      </c>
      <c r="C13" s="37" t="s">
        <v>1658</v>
      </c>
      <c r="D13" s="111">
        <v>12</v>
      </c>
      <c r="E13" s="39" t="s">
        <v>1122</v>
      </c>
      <c r="F13" s="43" t="s">
        <v>1116</v>
      </c>
      <c r="G13" s="37" t="s">
        <v>293</v>
      </c>
      <c r="H13" s="37" t="s">
        <v>293</v>
      </c>
      <c r="I13" s="37" t="s">
        <v>317</v>
      </c>
      <c r="J13" s="37" t="s">
        <v>294</v>
      </c>
      <c r="K13" s="37">
        <v>1902</v>
      </c>
      <c r="M13" s="37" t="s">
        <v>304</v>
      </c>
      <c r="N13" s="37" t="s">
        <v>284</v>
      </c>
      <c r="O13" s="37" t="s">
        <v>461</v>
      </c>
      <c r="P13" s="39" t="s">
        <v>1108</v>
      </c>
      <c r="Q13" s="41"/>
    </row>
    <row r="14" spans="1:18">
      <c r="A14" s="37">
        <f t="shared" si="0"/>
        <v>13</v>
      </c>
      <c r="B14" s="37">
        <f>A15</f>
        <v>14</v>
      </c>
      <c r="C14" s="37" t="s">
        <v>1658</v>
      </c>
      <c r="D14" s="111">
        <v>13</v>
      </c>
      <c r="E14" s="39" t="s">
        <v>1366</v>
      </c>
      <c r="F14" s="43" t="s">
        <v>1116</v>
      </c>
      <c r="G14" s="37" t="s">
        <v>293</v>
      </c>
      <c r="H14" s="37" t="s">
        <v>293</v>
      </c>
      <c r="I14" s="37" t="s">
        <v>317</v>
      </c>
      <c r="J14" s="37" t="s">
        <v>1099</v>
      </c>
      <c r="K14" s="37">
        <v>1902</v>
      </c>
      <c r="M14" s="37" t="s">
        <v>304</v>
      </c>
      <c r="N14" s="37" t="s">
        <v>284</v>
      </c>
      <c r="O14" s="37" t="s">
        <v>883</v>
      </c>
      <c r="P14" s="39" t="s">
        <v>1109</v>
      </c>
    </row>
    <row r="15" spans="1:18">
      <c r="A15" s="37">
        <f t="shared" si="0"/>
        <v>14</v>
      </c>
      <c r="B15" s="37">
        <f>A14</f>
        <v>13</v>
      </c>
      <c r="C15" s="37" t="s">
        <v>1659</v>
      </c>
      <c r="D15" s="111">
        <v>14</v>
      </c>
      <c r="E15" s="39" t="s">
        <v>1366</v>
      </c>
      <c r="F15" s="43" t="s">
        <v>1116</v>
      </c>
      <c r="G15" s="37" t="s">
        <v>293</v>
      </c>
      <c r="H15" s="37" t="s">
        <v>293</v>
      </c>
      <c r="I15" s="37" t="s">
        <v>317</v>
      </c>
      <c r="J15" s="37" t="s">
        <v>1674</v>
      </c>
      <c r="K15" s="37">
        <v>1903</v>
      </c>
      <c r="L15" s="37">
        <v>1907</v>
      </c>
      <c r="M15" s="37" t="s">
        <v>304</v>
      </c>
      <c r="N15" s="37" t="s">
        <v>284</v>
      </c>
      <c r="O15" s="37" t="s">
        <v>883</v>
      </c>
      <c r="P15" s="39" t="s">
        <v>1109</v>
      </c>
      <c r="Q15" s="38"/>
    </row>
    <row r="16" spans="1:18">
      <c r="A16" s="37">
        <f t="shared" si="0"/>
        <v>15</v>
      </c>
      <c r="B16" s="37">
        <f>A17</f>
        <v>16</v>
      </c>
      <c r="C16" s="37" t="s">
        <v>1658</v>
      </c>
      <c r="D16" s="111">
        <v>15</v>
      </c>
      <c r="E16" s="39" t="s">
        <v>1128</v>
      </c>
      <c r="F16" s="43" t="s">
        <v>1127</v>
      </c>
      <c r="G16" s="37" t="s">
        <v>293</v>
      </c>
      <c r="H16" s="37" t="s">
        <v>293</v>
      </c>
      <c r="I16" s="37" t="s">
        <v>317</v>
      </c>
      <c r="J16" s="37" t="s">
        <v>294</v>
      </c>
      <c r="K16" s="37">
        <v>1902</v>
      </c>
      <c r="M16" s="37" t="s">
        <v>304</v>
      </c>
      <c r="N16" s="37" t="s">
        <v>284</v>
      </c>
      <c r="O16" s="37" t="s">
        <v>461</v>
      </c>
      <c r="P16" s="39" t="s">
        <v>1679</v>
      </c>
      <c r="Q16" s="76" t="s">
        <v>1678</v>
      </c>
    </row>
    <row r="17" spans="1:17">
      <c r="A17" s="37">
        <f t="shared" si="0"/>
        <v>16</v>
      </c>
      <c r="B17" s="37">
        <f>A16</f>
        <v>15</v>
      </c>
      <c r="C17" s="37" t="s">
        <v>1658</v>
      </c>
      <c r="D17" s="111">
        <v>16</v>
      </c>
      <c r="E17" s="39" t="s">
        <v>1128</v>
      </c>
      <c r="F17" s="43" t="s">
        <v>1682</v>
      </c>
      <c r="G17" s="37" t="s">
        <v>293</v>
      </c>
      <c r="H17" s="37" t="s">
        <v>293</v>
      </c>
      <c r="I17" s="37" t="s">
        <v>317</v>
      </c>
      <c r="J17" s="37" t="s">
        <v>294</v>
      </c>
      <c r="K17" s="37">
        <v>1906</v>
      </c>
      <c r="M17" s="37" t="s">
        <v>304</v>
      </c>
      <c r="N17" s="37" t="s">
        <v>271</v>
      </c>
      <c r="O17" s="37" t="s">
        <v>461</v>
      </c>
      <c r="P17" s="39" t="s">
        <v>1109</v>
      </c>
      <c r="Q17" s="42" t="s">
        <v>1130</v>
      </c>
    </row>
    <row r="18" spans="1:17">
      <c r="A18" s="37">
        <f t="shared" si="0"/>
        <v>17</v>
      </c>
      <c r="B18" s="37">
        <f>A16</f>
        <v>15</v>
      </c>
      <c r="C18" s="37" t="s">
        <v>1659</v>
      </c>
      <c r="D18" s="111">
        <v>17</v>
      </c>
      <c r="E18" s="39" t="s">
        <v>1128</v>
      </c>
      <c r="F18" s="43" t="s">
        <v>1682</v>
      </c>
      <c r="G18" s="37" t="s">
        <v>293</v>
      </c>
      <c r="H18" s="37" t="s">
        <v>293</v>
      </c>
      <c r="I18" s="37" t="s">
        <v>317</v>
      </c>
      <c r="J18" s="37" t="s">
        <v>1674</v>
      </c>
      <c r="K18" s="37">
        <v>1903</v>
      </c>
      <c r="M18" s="37" t="s">
        <v>304</v>
      </c>
      <c r="N18" s="37" t="s">
        <v>284</v>
      </c>
      <c r="O18" s="37" t="s">
        <v>883</v>
      </c>
      <c r="P18" s="39" t="s">
        <v>1131</v>
      </c>
    </row>
    <row r="19" spans="1:17">
      <c r="A19" s="37">
        <f t="shared" si="0"/>
        <v>18</v>
      </c>
      <c r="B19" s="37">
        <f>A20</f>
        <v>19</v>
      </c>
      <c r="C19" s="37" t="s">
        <v>1658</v>
      </c>
      <c r="D19" s="111">
        <v>18</v>
      </c>
      <c r="E19" s="39" t="s">
        <v>1141</v>
      </c>
      <c r="F19" s="43" t="s">
        <v>1582</v>
      </c>
      <c r="G19" s="37" t="s">
        <v>293</v>
      </c>
      <c r="H19" s="37" t="s">
        <v>293</v>
      </c>
      <c r="I19" s="37" t="s">
        <v>317</v>
      </c>
      <c r="J19" s="37" t="s">
        <v>294</v>
      </c>
      <c r="K19" s="37">
        <v>1902</v>
      </c>
      <c r="M19" s="37" t="s">
        <v>304</v>
      </c>
      <c r="N19" s="37" t="s">
        <v>284</v>
      </c>
      <c r="O19" s="37" t="s">
        <v>461</v>
      </c>
      <c r="P19" s="39" t="s">
        <v>1109</v>
      </c>
      <c r="Q19" s="38"/>
    </row>
    <row r="20" spans="1:17">
      <c r="A20" s="37">
        <f t="shared" si="0"/>
        <v>19</v>
      </c>
      <c r="B20" s="37">
        <f>A19</f>
        <v>18</v>
      </c>
      <c r="C20" s="37" t="s">
        <v>1659</v>
      </c>
      <c r="D20" s="111">
        <v>19</v>
      </c>
      <c r="E20" s="39" t="s">
        <v>1141</v>
      </c>
      <c r="F20" s="43" t="s">
        <v>1683</v>
      </c>
      <c r="G20" s="37" t="s">
        <v>293</v>
      </c>
      <c r="H20" s="37" t="s">
        <v>293</v>
      </c>
      <c r="I20" s="37" t="s">
        <v>317</v>
      </c>
      <c r="J20" s="37" t="s">
        <v>1121</v>
      </c>
      <c r="K20" s="37">
        <v>1906</v>
      </c>
      <c r="M20" s="37" t="s">
        <v>304</v>
      </c>
      <c r="N20" s="37" t="s">
        <v>271</v>
      </c>
      <c r="O20" s="37" t="s">
        <v>883</v>
      </c>
      <c r="P20" s="39" t="s">
        <v>1131</v>
      </c>
      <c r="Q20" s="38"/>
    </row>
    <row r="21" spans="1:17">
      <c r="A21" s="37">
        <f t="shared" si="0"/>
        <v>20</v>
      </c>
      <c r="B21" s="38"/>
      <c r="C21" s="37" t="s">
        <v>1658</v>
      </c>
      <c r="D21" s="111">
        <v>20</v>
      </c>
      <c r="E21" s="39" t="s">
        <v>1125</v>
      </c>
      <c r="F21" s="43" t="s">
        <v>1126</v>
      </c>
      <c r="G21" s="37" t="s">
        <v>293</v>
      </c>
      <c r="H21" s="37" t="s">
        <v>293</v>
      </c>
      <c r="I21" s="37" t="s">
        <v>317</v>
      </c>
      <c r="J21" s="37" t="s">
        <v>294</v>
      </c>
      <c r="K21" s="37">
        <v>1902</v>
      </c>
      <c r="M21" s="37" t="s">
        <v>304</v>
      </c>
      <c r="N21" s="37" t="s">
        <v>284</v>
      </c>
      <c r="O21" s="37" t="s">
        <v>461</v>
      </c>
      <c r="P21" s="39" t="s">
        <v>1109</v>
      </c>
      <c r="Q21" s="38"/>
    </row>
    <row r="22" spans="1:17">
      <c r="A22" s="37">
        <f t="shared" si="0"/>
        <v>21</v>
      </c>
      <c r="B22" s="38"/>
      <c r="C22" s="37" t="s">
        <v>1658</v>
      </c>
      <c r="D22" s="111">
        <v>21</v>
      </c>
      <c r="E22" s="39" t="s">
        <v>1363</v>
      </c>
      <c r="F22" s="43" t="s">
        <v>1362</v>
      </c>
      <c r="G22" s="37" t="s">
        <v>293</v>
      </c>
      <c r="H22" s="37" t="s">
        <v>293</v>
      </c>
      <c r="I22" s="37" t="s">
        <v>317</v>
      </c>
      <c r="J22" s="37" t="s">
        <v>294</v>
      </c>
      <c r="K22" s="37">
        <v>1902</v>
      </c>
      <c r="M22" s="37" t="s">
        <v>304</v>
      </c>
      <c r="N22" s="37" t="s">
        <v>284</v>
      </c>
      <c r="O22" s="37" t="s">
        <v>883</v>
      </c>
      <c r="P22" s="39" t="s">
        <v>1108</v>
      </c>
      <c r="Q22" s="38"/>
    </row>
    <row r="23" spans="1:17">
      <c r="A23" s="37">
        <f t="shared" si="0"/>
        <v>22</v>
      </c>
      <c r="B23" s="37">
        <f>A25</f>
        <v>23</v>
      </c>
      <c r="C23" s="37" t="s">
        <v>1658</v>
      </c>
      <c r="D23" s="111">
        <v>22</v>
      </c>
      <c r="E23" s="38" t="s">
        <v>1365</v>
      </c>
      <c r="F23" s="43" t="s">
        <v>1364</v>
      </c>
      <c r="G23" s="37" t="s">
        <v>293</v>
      </c>
      <c r="H23" s="37" t="s">
        <v>293</v>
      </c>
      <c r="I23" s="37" t="s">
        <v>317</v>
      </c>
      <c r="J23" s="37" t="s">
        <v>294</v>
      </c>
      <c r="K23" s="37">
        <v>1902</v>
      </c>
      <c r="M23" s="37" t="s">
        <v>304</v>
      </c>
      <c r="N23" s="37" t="s">
        <v>284</v>
      </c>
      <c r="O23" s="37" t="s">
        <v>883</v>
      </c>
      <c r="P23" s="39" t="s">
        <v>1108</v>
      </c>
      <c r="Q23" s="38"/>
    </row>
    <row r="24" spans="1:17">
      <c r="A24" s="40" t="s">
        <v>1761</v>
      </c>
      <c r="C24" s="40" t="s">
        <v>1658</v>
      </c>
      <c r="D24" s="111" t="s">
        <v>1761</v>
      </c>
      <c r="E24" s="76" t="s">
        <v>1763</v>
      </c>
      <c r="F24" s="124" t="s">
        <v>1762</v>
      </c>
      <c r="G24" s="40" t="s">
        <v>293</v>
      </c>
      <c r="H24" s="40" t="s">
        <v>293</v>
      </c>
      <c r="I24" s="40" t="s">
        <v>317</v>
      </c>
      <c r="J24" s="40" t="s">
        <v>1664</v>
      </c>
      <c r="K24" s="40">
        <v>1902</v>
      </c>
      <c r="M24" s="37" t="s">
        <v>294</v>
      </c>
      <c r="N24" s="37" t="s">
        <v>284</v>
      </c>
      <c r="O24" s="40" t="s">
        <v>1300</v>
      </c>
      <c r="P24" s="39" t="s">
        <v>1108</v>
      </c>
      <c r="Q24" s="76" t="s">
        <v>1764</v>
      </c>
    </row>
    <row r="25" spans="1:17">
      <c r="A25" s="37">
        <f>A23+1</f>
        <v>23</v>
      </c>
      <c r="B25" s="37">
        <f>A23</f>
        <v>22</v>
      </c>
      <c r="C25" s="37" t="s">
        <v>1659</v>
      </c>
      <c r="D25" s="111">
        <v>23</v>
      </c>
      <c r="E25" s="38" t="s">
        <v>1365</v>
      </c>
      <c r="F25" s="43" t="s">
        <v>1681</v>
      </c>
      <c r="G25" s="37" t="s">
        <v>293</v>
      </c>
      <c r="H25" s="37" t="s">
        <v>293</v>
      </c>
      <c r="I25" s="37" t="s">
        <v>317</v>
      </c>
      <c r="J25" s="37" t="s">
        <v>1674</v>
      </c>
      <c r="K25" s="37">
        <v>1904</v>
      </c>
      <c r="M25" s="37" t="s">
        <v>304</v>
      </c>
      <c r="N25" s="37" t="s">
        <v>284</v>
      </c>
      <c r="O25" s="37" t="s">
        <v>461</v>
      </c>
      <c r="P25" s="39" t="s">
        <v>1131</v>
      </c>
      <c r="Q25" s="38"/>
    </row>
    <row r="26" spans="1:17">
      <c r="A26" s="37">
        <f t="shared" si="0"/>
        <v>24</v>
      </c>
      <c r="C26" s="37" t="s">
        <v>1659</v>
      </c>
      <c r="D26" s="111">
        <v>24</v>
      </c>
      <c r="E26" s="38" t="s">
        <v>1686</v>
      </c>
      <c r="F26" s="43" t="s">
        <v>1129</v>
      </c>
      <c r="G26" s="37" t="s">
        <v>293</v>
      </c>
      <c r="H26" s="37" t="s">
        <v>293</v>
      </c>
      <c r="I26" s="37" t="s">
        <v>317</v>
      </c>
      <c r="J26" s="37" t="s">
        <v>1674</v>
      </c>
      <c r="K26" s="37">
        <v>1904</v>
      </c>
      <c r="M26" s="37" t="s">
        <v>304</v>
      </c>
      <c r="N26" s="37" t="s">
        <v>284</v>
      </c>
      <c r="O26" s="37" t="s">
        <v>883</v>
      </c>
      <c r="P26" s="39" t="s">
        <v>1131</v>
      </c>
      <c r="Q26" s="38"/>
    </row>
    <row r="27" spans="1:17">
      <c r="A27" s="37">
        <f>A26+1</f>
        <v>25</v>
      </c>
      <c r="C27" s="37" t="s">
        <v>1658</v>
      </c>
      <c r="D27" s="111">
        <v>25</v>
      </c>
      <c r="E27" s="39" t="s">
        <v>1123</v>
      </c>
      <c r="F27" s="39" t="s">
        <v>1124</v>
      </c>
      <c r="G27" s="37" t="s">
        <v>293</v>
      </c>
      <c r="H27" s="37" t="s">
        <v>293</v>
      </c>
      <c r="I27" s="37" t="s">
        <v>317</v>
      </c>
      <c r="J27" s="37" t="s">
        <v>294</v>
      </c>
      <c r="K27" s="37">
        <v>1902</v>
      </c>
      <c r="M27" s="37" t="s">
        <v>304</v>
      </c>
      <c r="N27" s="37" t="s">
        <v>284</v>
      </c>
      <c r="O27" s="37" t="s">
        <v>461</v>
      </c>
      <c r="P27" s="39" t="s">
        <v>1109</v>
      </c>
      <c r="Q27" s="38"/>
    </row>
    <row r="28" spans="1:17">
      <c r="A28" s="40" t="s">
        <v>1769</v>
      </c>
      <c r="C28" s="40" t="s">
        <v>1766</v>
      </c>
      <c r="D28" s="111" t="s">
        <v>1765</v>
      </c>
      <c r="E28" s="76" t="s">
        <v>1767</v>
      </c>
      <c r="F28" s="124" t="s">
        <v>1768</v>
      </c>
      <c r="G28" s="40" t="s">
        <v>293</v>
      </c>
      <c r="H28" s="40" t="s">
        <v>293</v>
      </c>
      <c r="I28" s="40" t="s">
        <v>317</v>
      </c>
      <c r="J28" s="40" t="s">
        <v>294</v>
      </c>
      <c r="K28" s="40">
        <v>1904</v>
      </c>
      <c r="M28" s="37" t="s">
        <v>304</v>
      </c>
      <c r="N28" s="37" t="s">
        <v>284</v>
      </c>
      <c r="O28" s="40" t="s">
        <v>1300</v>
      </c>
      <c r="P28" s="39" t="s">
        <v>1131</v>
      </c>
      <c r="Q28" s="38"/>
    </row>
    <row r="29" spans="1:17">
      <c r="A29" s="37">
        <f>A27+1</f>
        <v>26</v>
      </c>
      <c r="C29" s="37" t="s">
        <v>1119</v>
      </c>
      <c r="D29" s="111">
        <v>26</v>
      </c>
      <c r="E29" s="39" t="s">
        <v>1685</v>
      </c>
      <c r="F29" s="43" t="s">
        <v>1684</v>
      </c>
      <c r="G29" s="37" t="s">
        <v>293</v>
      </c>
      <c r="H29" s="37" t="s">
        <v>293</v>
      </c>
      <c r="I29" s="37" t="s">
        <v>317</v>
      </c>
      <c r="J29" s="37" t="s">
        <v>1121</v>
      </c>
      <c r="K29" s="37">
        <v>1906</v>
      </c>
      <c r="M29" s="37" t="s">
        <v>304</v>
      </c>
      <c r="N29" s="37" t="s">
        <v>271</v>
      </c>
      <c r="O29" s="37" t="s">
        <v>461</v>
      </c>
      <c r="P29" s="39" t="s">
        <v>1131</v>
      </c>
      <c r="Q29" s="41"/>
    </row>
    <row r="30" spans="1:17">
      <c r="A30" s="37">
        <f t="shared" si="0"/>
        <v>27</v>
      </c>
      <c r="C30" s="37" t="s">
        <v>1119</v>
      </c>
      <c r="D30" s="111">
        <v>27</v>
      </c>
      <c r="E30" s="39" t="s">
        <v>1137</v>
      </c>
      <c r="F30" s="43" t="s">
        <v>1684</v>
      </c>
      <c r="G30" s="37" t="s">
        <v>293</v>
      </c>
      <c r="H30" s="37" t="s">
        <v>293</v>
      </c>
      <c r="I30" s="37" t="s">
        <v>317</v>
      </c>
      <c r="J30" s="37" t="s">
        <v>1121</v>
      </c>
      <c r="K30" s="37">
        <v>1906</v>
      </c>
      <c r="M30" s="37" t="s">
        <v>304</v>
      </c>
      <c r="N30" s="37" t="s">
        <v>271</v>
      </c>
      <c r="O30" s="37" t="s">
        <v>883</v>
      </c>
      <c r="P30" s="39" t="s">
        <v>1131</v>
      </c>
      <c r="Q30" s="41"/>
    </row>
    <row r="31" spans="1:17">
      <c r="A31" s="38"/>
    </row>
    <row r="32" spans="1:17">
      <c r="E32" s="58" t="s">
        <v>459</v>
      </c>
      <c r="F32" s="59">
        <f>SUBTOTAL(3,F2:F30)</f>
        <v>29</v>
      </c>
    </row>
  </sheetData>
  <autoFilter ref="B1:Q1">
    <filterColumn colId="2"/>
  </autoFilter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74"/>
  <sheetViews>
    <sheetView zoomScale="105" workbookViewId="0">
      <selection activeCell="AA8" sqref="AA8"/>
    </sheetView>
  </sheetViews>
  <sheetFormatPr baseColWidth="10" defaultColWidth="11.42578125" defaultRowHeight="12"/>
  <cols>
    <col min="1" max="1" width="3" style="3" customWidth="1"/>
    <col min="2" max="2" width="28.28515625" style="5" customWidth="1"/>
    <col min="3" max="3" width="4" style="3" customWidth="1"/>
    <col min="4" max="4" width="4" style="5" customWidth="1"/>
    <col min="5" max="5" width="4" style="6" customWidth="1"/>
    <col min="6" max="6" width="4" style="9" customWidth="1"/>
    <col min="7" max="9" width="4" style="6" customWidth="1"/>
    <col min="10" max="10" width="4.7109375" style="6" customWidth="1"/>
    <col min="11" max="11" width="4.42578125" style="8" customWidth="1"/>
    <col min="12" max="19" width="4" style="5" customWidth="1"/>
    <col min="20" max="24" width="4.7109375" style="5" customWidth="1"/>
    <col min="25" max="26" width="4.42578125" style="5" customWidth="1"/>
    <col min="27" max="27" width="32.7109375" style="5" customWidth="1"/>
    <col min="28" max="28" width="10.42578125" style="5" customWidth="1"/>
    <col min="29" max="29" width="34.28515625" style="5" customWidth="1"/>
    <col min="30" max="16384" width="11.42578125" style="5"/>
  </cols>
  <sheetData>
    <row r="1" spans="1:27">
      <c r="A1" s="11"/>
      <c r="B1" s="4" t="s">
        <v>35</v>
      </c>
      <c r="C1" s="11">
        <v>1</v>
      </c>
      <c r="D1" s="11">
        <f>C1+1</f>
        <v>2</v>
      </c>
      <c r="E1" s="11">
        <f t="shared" ref="E1:Z1" si="0">D1+1</f>
        <v>3</v>
      </c>
      <c r="F1" s="11">
        <f t="shared" si="0"/>
        <v>4</v>
      </c>
      <c r="G1" s="11">
        <f t="shared" si="0"/>
        <v>5</v>
      </c>
      <c r="H1" s="11">
        <f t="shared" si="0"/>
        <v>6</v>
      </c>
      <c r="I1" s="11">
        <f t="shared" si="0"/>
        <v>7</v>
      </c>
      <c r="J1" s="11">
        <f t="shared" si="0"/>
        <v>8</v>
      </c>
      <c r="K1" s="11">
        <f t="shared" si="0"/>
        <v>9</v>
      </c>
      <c r="L1" s="11">
        <f t="shared" si="0"/>
        <v>10</v>
      </c>
      <c r="M1" s="11">
        <f t="shared" si="0"/>
        <v>11</v>
      </c>
      <c r="N1" s="11">
        <f t="shared" si="0"/>
        <v>12</v>
      </c>
      <c r="O1" s="11">
        <f t="shared" si="0"/>
        <v>13</v>
      </c>
      <c r="P1" s="11">
        <f t="shared" si="0"/>
        <v>14</v>
      </c>
      <c r="Q1" s="11">
        <f t="shared" si="0"/>
        <v>15</v>
      </c>
      <c r="R1" s="11">
        <f t="shared" si="0"/>
        <v>16</v>
      </c>
      <c r="S1" s="11">
        <f t="shared" si="0"/>
        <v>17</v>
      </c>
      <c r="T1" s="11">
        <f t="shared" si="0"/>
        <v>18</v>
      </c>
      <c r="U1" s="11">
        <f t="shared" si="0"/>
        <v>19</v>
      </c>
      <c r="V1" s="11">
        <f t="shared" si="0"/>
        <v>20</v>
      </c>
      <c r="W1" s="11">
        <f t="shared" si="0"/>
        <v>21</v>
      </c>
      <c r="X1" s="11">
        <f t="shared" si="0"/>
        <v>22</v>
      </c>
      <c r="Y1" s="11">
        <f t="shared" si="0"/>
        <v>23</v>
      </c>
      <c r="Z1" s="11">
        <f t="shared" si="0"/>
        <v>24</v>
      </c>
      <c r="AA1" s="12" t="s">
        <v>255</v>
      </c>
    </row>
    <row r="2" spans="1:27" ht="6.75" customHeight="1">
      <c r="B2" s="26" t="s">
        <v>82</v>
      </c>
      <c r="F2" s="6"/>
      <c r="G2" s="7"/>
    </row>
    <row r="3" spans="1:27">
      <c r="B3" s="21" t="s">
        <v>263</v>
      </c>
      <c r="C3" s="6"/>
    </row>
    <row r="4" spans="1:27">
      <c r="A4" s="11"/>
      <c r="B4" s="31" t="s">
        <v>256</v>
      </c>
      <c r="C4" s="11"/>
      <c r="D4" s="6">
        <v>40</v>
      </c>
      <c r="E4" s="6">
        <v>42</v>
      </c>
      <c r="F4" s="6">
        <v>43</v>
      </c>
      <c r="G4" s="6">
        <v>44</v>
      </c>
      <c r="H4" s="6">
        <v>50</v>
      </c>
      <c r="I4" s="6">
        <v>51</v>
      </c>
      <c r="J4" s="6">
        <v>52</v>
      </c>
      <c r="K4" s="6">
        <v>53</v>
      </c>
      <c r="L4" s="6">
        <v>54</v>
      </c>
      <c r="M4" s="6">
        <v>55</v>
      </c>
      <c r="Q4" s="6" t="s">
        <v>82</v>
      </c>
      <c r="R4" s="6" t="s">
        <v>82</v>
      </c>
      <c r="S4" s="6"/>
      <c r="T4" s="6"/>
      <c r="U4" s="6"/>
      <c r="V4" s="6"/>
      <c r="W4" s="6"/>
      <c r="X4" s="6"/>
      <c r="Y4" s="6"/>
      <c r="Z4" s="6"/>
      <c r="AA4" s="14" t="s">
        <v>100</v>
      </c>
    </row>
    <row r="5" spans="1:27">
      <c r="B5" s="30" t="s">
        <v>36</v>
      </c>
      <c r="D5" s="17">
        <v>63</v>
      </c>
      <c r="E5" s="17">
        <v>110</v>
      </c>
      <c r="F5" s="17">
        <v>111</v>
      </c>
      <c r="G5" s="17">
        <v>126</v>
      </c>
      <c r="H5" s="17">
        <v>128</v>
      </c>
      <c r="I5" s="17">
        <v>129</v>
      </c>
      <c r="J5" s="17">
        <v>130</v>
      </c>
      <c r="K5" s="17">
        <v>131</v>
      </c>
      <c r="L5" s="17">
        <v>132</v>
      </c>
      <c r="M5" s="17">
        <v>133</v>
      </c>
      <c r="N5" s="18">
        <v>134</v>
      </c>
      <c r="O5" s="17">
        <v>135</v>
      </c>
      <c r="P5" s="17">
        <v>136</v>
      </c>
      <c r="Q5" s="17">
        <v>137</v>
      </c>
      <c r="R5" s="17">
        <v>138</v>
      </c>
      <c r="AA5" s="5" t="s">
        <v>258</v>
      </c>
    </row>
    <row r="6" spans="1:27">
      <c r="A6" s="11"/>
      <c r="B6" s="14"/>
      <c r="C6" s="11"/>
      <c r="D6" s="13" t="s">
        <v>82</v>
      </c>
      <c r="E6" s="13"/>
      <c r="F6" s="24"/>
      <c r="G6" s="13"/>
      <c r="H6" s="13"/>
      <c r="I6" s="13"/>
      <c r="J6" s="13"/>
      <c r="K6" s="16"/>
      <c r="L6" s="14"/>
      <c r="M6" s="14"/>
      <c r="N6" s="14"/>
      <c r="O6" s="14"/>
      <c r="P6" s="14"/>
      <c r="Q6" s="14"/>
      <c r="R6" s="13"/>
      <c r="S6" s="13"/>
      <c r="T6" s="13" t="s">
        <v>82</v>
      </c>
      <c r="U6" s="13"/>
      <c r="V6" s="13"/>
      <c r="W6" s="13"/>
      <c r="X6" s="13" t="s">
        <v>82</v>
      </c>
      <c r="Y6" s="14"/>
      <c r="Z6" s="14"/>
      <c r="AA6" s="14" t="s">
        <v>228</v>
      </c>
    </row>
    <row r="7" spans="1:27">
      <c r="B7" s="26"/>
      <c r="C7" s="6"/>
      <c r="D7" s="6"/>
      <c r="F7" s="6"/>
      <c r="G7" s="7"/>
      <c r="H7" s="6">
        <v>5</v>
      </c>
      <c r="K7" s="6"/>
      <c r="L7" s="6" t="s">
        <v>82</v>
      </c>
      <c r="M7" s="6">
        <v>10</v>
      </c>
      <c r="N7" s="6"/>
      <c r="O7" s="6"/>
      <c r="P7" s="6"/>
      <c r="Q7" s="6"/>
      <c r="R7" s="6">
        <v>15</v>
      </c>
      <c r="S7" s="6"/>
      <c r="T7" s="6"/>
      <c r="U7" s="6"/>
      <c r="V7" s="6"/>
      <c r="W7" s="6">
        <v>20</v>
      </c>
      <c r="X7" s="6"/>
      <c r="Y7" s="6"/>
      <c r="Z7" s="6"/>
    </row>
    <row r="8" spans="1:27">
      <c r="B8" s="21" t="s">
        <v>223</v>
      </c>
      <c r="D8" s="6">
        <v>301</v>
      </c>
      <c r="E8" s="6">
        <v>386</v>
      </c>
      <c r="F8" s="6">
        <v>405</v>
      </c>
      <c r="G8" s="6">
        <v>406</v>
      </c>
      <c r="H8" s="6">
        <v>410</v>
      </c>
      <c r="I8" s="6">
        <v>422</v>
      </c>
      <c r="J8" s="7">
        <v>600</v>
      </c>
      <c r="K8" s="6">
        <v>602</v>
      </c>
      <c r="L8" s="6">
        <v>604</v>
      </c>
      <c r="M8" s="6">
        <v>605</v>
      </c>
      <c r="N8" s="6">
        <v>612</v>
      </c>
      <c r="O8" s="6">
        <v>615</v>
      </c>
      <c r="P8" s="6">
        <v>970</v>
      </c>
      <c r="Q8" s="6">
        <v>975</v>
      </c>
      <c r="R8" s="34">
        <v>1001</v>
      </c>
      <c r="S8" s="34">
        <v>1002</v>
      </c>
      <c r="T8" s="34">
        <v>1004</v>
      </c>
      <c r="U8" s="34">
        <v>2041</v>
      </c>
      <c r="V8" s="34">
        <v>2069</v>
      </c>
      <c r="W8" s="34">
        <v>2086</v>
      </c>
      <c r="AA8" s="5" t="s">
        <v>194</v>
      </c>
    </row>
    <row r="9" spans="1:27">
      <c r="B9" s="26"/>
      <c r="C9" s="6" t="s">
        <v>82</v>
      </c>
      <c r="D9" s="34">
        <v>2087</v>
      </c>
      <c r="E9" s="34">
        <v>2088</v>
      </c>
      <c r="F9" s="34">
        <v>2089</v>
      </c>
      <c r="G9" s="34">
        <v>2090</v>
      </c>
      <c r="H9" s="34">
        <v>2091</v>
      </c>
      <c r="I9" s="34">
        <v>2092</v>
      </c>
      <c r="J9" s="34">
        <v>2093</v>
      </c>
      <c r="K9" s="34">
        <v>2094</v>
      </c>
      <c r="L9" s="34">
        <v>2095</v>
      </c>
      <c r="M9" s="34">
        <v>2096</v>
      </c>
      <c r="N9" s="34">
        <v>2097</v>
      </c>
      <c r="O9" s="34">
        <v>2100</v>
      </c>
      <c r="P9" s="34">
        <v>2101</v>
      </c>
      <c r="Q9" s="34">
        <v>2102</v>
      </c>
      <c r="R9" s="34">
        <v>2103</v>
      </c>
      <c r="AA9" s="5" t="s">
        <v>193</v>
      </c>
    </row>
    <row r="10" spans="1:27" ht="12.75">
      <c r="B10" s="4"/>
      <c r="C10" s="151" t="s">
        <v>82</v>
      </c>
      <c r="D10" s="143"/>
      <c r="E10" s="143"/>
      <c r="F10" s="143"/>
      <c r="G10" s="143"/>
      <c r="H10" s="143"/>
      <c r="I10" s="143"/>
      <c r="J10" s="143"/>
      <c r="K10" s="143" t="s">
        <v>82</v>
      </c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8"/>
    </row>
    <row r="11" spans="1:27" ht="12.75">
      <c r="B11" s="26"/>
      <c r="C11" s="3">
        <v>101</v>
      </c>
      <c r="D11" s="151" t="s">
        <v>262</v>
      </c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</row>
    <row r="12" spans="1:27" ht="12.75">
      <c r="C12" s="3">
        <v>103</v>
      </c>
      <c r="D12" s="151" t="s">
        <v>339</v>
      </c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</row>
    <row r="13" spans="1:27">
      <c r="C13" s="3">
        <v>107</v>
      </c>
      <c r="D13" s="5" t="s">
        <v>46</v>
      </c>
      <c r="E13" s="5"/>
      <c r="F13" s="5"/>
      <c r="G13" s="5"/>
      <c r="H13" s="5"/>
      <c r="I13" s="5"/>
      <c r="J13" s="5"/>
      <c r="K13" s="5"/>
    </row>
    <row r="14" spans="1:27" ht="12.75">
      <c r="C14" s="3">
        <v>108</v>
      </c>
      <c r="D14" s="151" t="s">
        <v>71</v>
      </c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</row>
    <row r="15" spans="1:27" ht="12.75">
      <c r="C15" s="3">
        <v>123</v>
      </c>
      <c r="D15" s="151" t="s">
        <v>225</v>
      </c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</row>
    <row r="16" spans="1:27" ht="12.75">
      <c r="B16" s="4" t="s">
        <v>287</v>
      </c>
      <c r="C16" s="152" t="s">
        <v>288</v>
      </c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</row>
    <row r="17" spans="1:28" ht="12.75">
      <c r="C17" s="8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9" spans="1:28">
      <c r="B19" s="5" t="s">
        <v>63</v>
      </c>
    </row>
    <row r="20" spans="1:28">
      <c r="B20" s="5" t="s">
        <v>64</v>
      </c>
    </row>
    <row r="21" spans="1:28">
      <c r="B21" s="27" t="s">
        <v>65</v>
      </c>
    </row>
    <row r="22" spans="1:28">
      <c r="B22" s="27" t="s">
        <v>104</v>
      </c>
    </row>
    <row r="23" spans="1:28">
      <c r="B23" s="27" t="s">
        <v>66</v>
      </c>
    </row>
    <row r="24" spans="1:28">
      <c r="B24" s="27" t="s">
        <v>215</v>
      </c>
    </row>
    <row r="25" spans="1:28">
      <c r="B25" s="5" t="s">
        <v>192</v>
      </c>
    </row>
    <row r="26" spans="1:28">
      <c r="B26" s="5" t="s">
        <v>373</v>
      </c>
    </row>
    <row r="27" spans="1:28">
      <c r="A27" s="11"/>
      <c r="B27" s="16" t="s">
        <v>259</v>
      </c>
      <c r="C27" s="13"/>
      <c r="D27" s="13"/>
      <c r="E27" s="29"/>
      <c r="F27" s="15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4"/>
      <c r="AA27" s="14"/>
    </row>
    <row r="28" spans="1:28">
      <c r="R28" s="5" t="s">
        <v>82</v>
      </c>
      <c r="S28" s="5" t="s">
        <v>82</v>
      </c>
      <c r="T28" s="5" t="s">
        <v>82</v>
      </c>
    </row>
    <row r="29" spans="1:28">
      <c r="B29" s="21" t="s">
        <v>224</v>
      </c>
      <c r="D29" s="5" t="s">
        <v>82</v>
      </c>
      <c r="E29" s="3"/>
      <c r="F29" s="3"/>
      <c r="G29" s="21"/>
      <c r="I29" s="8"/>
      <c r="J29" s="32"/>
      <c r="K29" s="8" t="s">
        <v>82</v>
      </c>
      <c r="L29" s="8"/>
      <c r="AA29" s="5" t="s">
        <v>332</v>
      </c>
    </row>
    <row r="30" spans="1:28" ht="12.75">
      <c r="C30" s="3">
        <v>95</v>
      </c>
      <c r="D30" s="151" t="s">
        <v>67</v>
      </c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5" t="s">
        <v>333</v>
      </c>
      <c r="AB30" s="6"/>
    </row>
    <row r="31" spans="1:28" ht="12.75">
      <c r="D31" s="151" t="s">
        <v>126</v>
      </c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B31" s="6"/>
    </row>
    <row r="32" spans="1:28" ht="12.75">
      <c r="C32" s="3">
        <v>109</v>
      </c>
      <c r="D32" s="151" t="s">
        <v>331</v>
      </c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B32" s="6"/>
    </row>
    <row r="33" spans="1:28" ht="12.75">
      <c r="C33" s="3">
        <v>445</v>
      </c>
      <c r="D33" s="151" t="s">
        <v>37</v>
      </c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B33" s="6"/>
    </row>
    <row r="34" spans="1:28" ht="12.75">
      <c r="A34" s="11"/>
      <c r="B34" s="12"/>
      <c r="C34" s="11" t="s">
        <v>82</v>
      </c>
      <c r="D34" s="14" t="s">
        <v>82</v>
      </c>
      <c r="E34" s="25"/>
      <c r="F34" s="25"/>
      <c r="G34" s="25"/>
      <c r="H34" s="25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14"/>
      <c r="AB34" s="6"/>
    </row>
    <row r="35" spans="1:28">
      <c r="AB35" s="6"/>
    </row>
    <row r="36" spans="1:28">
      <c r="B36" s="21" t="s">
        <v>257</v>
      </c>
      <c r="D36" s="6">
        <v>168</v>
      </c>
      <c r="E36" s="6">
        <v>169</v>
      </c>
      <c r="F36" s="6">
        <v>170</v>
      </c>
      <c r="G36" s="6">
        <v>171</v>
      </c>
      <c r="H36" s="6">
        <v>172</v>
      </c>
      <c r="I36" s="6">
        <v>228</v>
      </c>
      <c r="J36" s="6">
        <v>231</v>
      </c>
      <c r="K36" s="6">
        <v>232</v>
      </c>
      <c r="L36" s="6">
        <v>233</v>
      </c>
      <c r="M36" s="6">
        <v>276</v>
      </c>
      <c r="N36" s="6">
        <v>277</v>
      </c>
      <c r="O36" s="6">
        <v>278</v>
      </c>
      <c r="P36" s="6">
        <v>279</v>
      </c>
      <c r="Q36" s="6">
        <v>280</v>
      </c>
      <c r="R36" s="6">
        <v>281</v>
      </c>
      <c r="S36" s="5">
        <v>364</v>
      </c>
      <c r="T36" s="6">
        <v>428</v>
      </c>
      <c r="U36" s="6">
        <v>429</v>
      </c>
      <c r="V36" s="6">
        <v>430</v>
      </c>
      <c r="W36" s="6">
        <v>432</v>
      </c>
      <c r="X36" s="6">
        <v>619</v>
      </c>
      <c r="Y36" s="6">
        <v>620</v>
      </c>
      <c r="Z36" s="6">
        <v>623</v>
      </c>
      <c r="AA36" s="5" t="s">
        <v>210</v>
      </c>
      <c r="AB36" s="6"/>
    </row>
    <row r="37" spans="1:28">
      <c r="B37" s="4"/>
      <c r="D37" s="6">
        <v>625</v>
      </c>
      <c r="E37" s="5">
        <v>626</v>
      </c>
      <c r="F37" s="6">
        <v>629</v>
      </c>
      <c r="G37" s="6">
        <v>945</v>
      </c>
      <c r="K37" s="6"/>
      <c r="P37" s="6"/>
      <c r="Q37" s="6"/>
      <c r="R37" s="6"/>
      <c r="S37" s="6"/>
      <c r="T37" s="6"/>
      <c r="U37" s="6"/>
      <c r="V37" s="6"/>
      <c r="Y37" s="6"/>
      <c r="Z37" s="6"/>
      <c r="AA37" s="5" t="s">
        <v>248</v>
      </c>
      <c r="AB37" s="6"/>
    </row>
    <row r="38" spans="1:28">
      <c r="B38" s="4"/>
      <c r="D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5" t="s">
        <v>249</v>
      </c>
      <c r="AB38" s="6"/>
    </row>
    <row r="39" spans="1:28">
      <c r="B39" s="4" t="s">
        <v>83</v>
      </c>
      <c r="C39" s="6"/>
      <c r="D39" s="6" t="s">
        <v>82</v>
      </c>
      <c r="E39" s="6">
        <v>229</v>
      </c>
      <c r="F39" s="6">
        <v>230</v>
      </c>
      <c r="G39" s="6">
        <v>363</v>
      </c>
      <c r="H39" s="6">
        <v>365</v>
      </c>
      <c r="I39" s="6">
        <v>366</v>
      </c>
      <c r="J39" s="6">
        <v>367</v>
      </c>
      <c r="K39" s="6">
        <v>368</v>
      </c>
      <c r="L39" s="6">
        <v>431</v>
      </c>
      <c r="M39" s="6">
        <v>433</v>
      </c>
      <c r="N39" s="6">
        <v>618</v>
      </c>
      <c r="O39" s="6">
        <v>621</v>
      </c>
      <c r="P39" s="6">
        <v>622</v>
      </c>
      <c r="Q39" s="6">
        <v>624</v>
      </c>
      <c r="R39" s="6" t="s">
        <v>82</v>
      </c>
      <c r="S39" s="6">
        <v>628</v>
      </c>
      <c r="T39" s="6">
        <v>942</v>
      </c>
      <c r="U39" s="6">
        <v>943</v>
      </c>
      <c r="V39" s="6">
        <v>944</v>
      </c>
      <c r="W39" s="6">
        <v>946</v>
      </c>
      <c r="X39" s="6">
        <v>947</v>
      </c>
      <c r="AB39" s="6"/>
    </row>
    <row r="40" spans="1:28" ht="12.75">
      <c r="B40" s="4"/>
      <c r="D40" s="152" t="s">
        <v>88</v>
      </c>
      <c r="E40" s="153"/>
      <c r="F40" s="153"/>
      <c r="G40" s="153"/>
      <c r="H40" s="153"/>
      <c r="I40" s="153"/>
      <c r="J40" s="153"/>
      <c r="K40" s="153"/>
      <c r="L40" s="153"/>
      <c r="M40" s="153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B40" s="6"/>
    </row>
    <row r="41" spans="1:28" ht="12.75">
      <c r="B41" s="4"/>
      <c r="D41" s="8"/>
      <c r="E41" s="10"/>
      <c r="F41" s="10"/>
      <c r="G41" s="10"/>
      <c r="H41" s="10"/>
      <c r="I41" s="10"/>
      <c r="J41" s="10"/>
      <c r="K41" s="10"/>
      <c r="L41" s="10"/>
      <c r="M41" s="10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B41" s="6"/>
    </row>
    <row r="42" spans="1:28">
      <c r="C42" s="3" t="s">
        <v>317</v>
      </c>
      <c r="D42" s="8" t="s">
        <v>85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B42" s="6"/>
    </row>
    <row r="43" spans="1:28">
      <c r="B43" s="5" t="s">
        <v>310</v>
      </c>
      <c r="AB43" s="6"/>
    </row>
    <row r="44" spans="1:28">
      <c r="B44" s="5" t="s">
        <v>84</v>
      </c>
      <c r="AB44" s="6"/>
    </row>
    <row r="45" spans="1:28">
      <c r="B45" s="5" t="s">
        <v>86</v>
      </c>
      <c r="AB45" s="6"/>
    </row>
    <row r="46" spans="1:28">
      <c r="B46" s="5" t="s">
        <v>87</v>
      </c>
      <c r="AB46" s="6"/>
    </row>
    <row r="47" spans="1:28">
      <c r="AB47" s="6"/>
    </row>
    <row r="48" spans="1:28">
      <c r="B48" s="4"/>
      <c r="C48" s="21"/>
      <c r="D48" s="8"/>
      <c r="E48" s="8"/>
      <c r="F48" s="33"/>
      <c r="G48" s="8"/>
      <c r="H48" s="8"/>
      <c r="I48" s="8"/>
      <c r="J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B48" s="6"/>
    </row>
    <row r="49" spans="2:28">
      <c r="AB49" s="6"/>
    </row>
    <row r="50" spans="2:28">
      <c r="B50" s="4"/>
      <c r="D50" s="6"/>
      <c r="F50" s="6"/>
      <c r="K50" s="3"/>
      <c r="AB50" s="6"/>
    </row>
    <row r="51" spans="2:28">
      <c r="B51" s="4"/>
      <c r="F51" s="6"/>
      <c r="H51" s="8"/>
      <c r="U51" s="6"/>
      <c r="AB51" s="6"/>
    </row>
    <row r="52" spans="2:28">
      <c r="B52" s="4"/>
      <c r="F52" s="5"/>
      <c r="U52" s="6"/>
      <c r="AB52" s="6"/>
    </row>
    <row r="53" spans="2:28">
      <c r="B53" s="4"/>
      <c r="E53" s="5"/>
      <c r="F53" s="5"/>
      <c r="G53" s="5"/>
      <c r="I53" s="3"/>
      <c r="U53" s="6"/>
      <c r="AB53" s="6"/>
    </row>
    <row r="54" spans="2:28">
      <c r="B54" s="4"/>
      <c r="F54" s="5"/>
      <c r="U54" s="6"/>
      <c r="AB54" s="6"/>
    </row>
    <row r="55" spans="2:28">
      <c r="B55" s="4"/>
      <c r="D55" s="8"/>
      <c r="F55" s="6"/>
      <c r="K55" s="6"/>
      <c r="L55" s="6"/>
      <c r="M55" s="6"/>
      <c r="U55" s="6"/>
      <c r="AB55" s="6"/>
    </row>
    <row r="56" spans="2:28">
      <c r="B56" s="4"/>
      <c r="AB56" s="6"/>
    </row>
    <row r="57" spans="2:28">
      <c r="B57" s="4"/>
      <c r="F57" s="5"/>
    </row>
    <row r="58" spans="2:28">
      <c r="B58" s="4"/>
      <c r="F58" s="5"/>
    </row>
    <row r="59" spans="2:28">
      <c r="B59" s="4"/>
      <c r="F59" s="5"/>
    </row>
    <row r="60" spans="2:28">
      <c r="B60" s="4"/>
      <c r="E60" s="5"/>
      <c r="F60" s="6"/>
    </row>
    <row r="61" spans="2:28">
      <c r="F61" s="5"/>
    </row>
    <row r="62" spans="2:28">
      <c r="B62" s="4"/>
      <c r="C62" s="21"/>
      <c r="F62" s="5"/>
    </row>
    <row r="63" spans="2:28">
      <c r="F63" s="5"/>
    </row>
    <row r="64" spans="2:28">
      <c r="F64" s="5"/>
    </row>
    <row r="65" spans="6:6">
      <c r="F65" s="5"/>
    </row>
    <row r="66" spans="6:6">
      <c r="F66" s="5"/>
    </row>
    <row r="67" spans="6:6">
      <c r="F67" s="5"/>
    </row>
    <row r="68" spans="6:6">
      <c r="F68" s="5"/>
    </row>
    <row r="69" spans="6:6">
      <c r="F69" s="5"/>
    </row>
    <row r="70" spans="6:6">
      <c r="F70" s="5"/>
    </row>
    <row r="71" spans="6:6">
      <c r="F71" s="5"/>
    </row>
    <row r="72" spans="6:6">
      <c r="F72" s="5"/>
    </row>
    <row r="73" spans="6:6">
      <c r="F73" s="5"/>
    </row>
    <row r="74" spans="6:6">
      <c r="F74" s="5"/>
    </row>
  </sheetData>
  <mergeCells count="11">
    <mergeCell ref="D31:Z31"/>
    <mergeCell ref="D32:Z32"/>
    <mergeCell ref="D33:Z33"/>
    <mergeCell ref="D40:M40"/>
    <mergeCell ref="C10:Z10"/>
    <mergeCell ref="D11:Z11"/>
    <mergeCell ref="C16:Z16"/>
    <mergeCell ref="D30:Z30"/>
    <mergeCell ref="D12:Z12"/>
    <mergeCell ref="D14:Z14"/>
    <mergeCell ref="D15:Z15"/>
  </mergeCells>
  <phoneticPr fontId="6" type="noConversion"/>
  <pageMargins left="0.39370078740157483" right="0.39370078740157483" top="0.59055118110236227" bottom="0.39370078740157483" header="0.51181102362204722" footer="0.31496062992125984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C22" sqref="C22"/>
    </sheetView>
  </sheetViews>
  <sheetFormatPr baseColWidth="10" defaultColWidth="11.42578125" defaultRowHeight="12.75"/>
  <cols>
    <col min="1" max="1" width="11.42578125" style="71"/>
    <col min="2" max="2" width="7.7109375" style="1" customWidth="1"/>
    <col min="3" max="3" width="86" style="70" bestFit="1" customWidth="1"/>
    <col min="4" max="4" width="10.85546875" style="1" customWidth="1"/>
  </cols>
  <sheetData>
    <row r="1" spans="1:7" ht="24">
      <c r="A1" s="66" t="s">
        <v>1289</v>
      </c>
      <c r="B1" s="52" t="s">
        <v>1290</v>
      </c>
      <c r="C1" s="52" t="s">
        <v>1291</v>
      </c>
      <c r="D1" s="52" t="s">
        <v>1292</v>
      </c>
    </row>
    <row r="2" spans="1:7" s="1" customFormat="1">
      <c r="A2" s="67">
        <v>45447</v>
      </c>
      <c r="B2" s="46" t="s">
        <v>461</v>
      </c>
      <c r="C2" s="68" t="s">
        <v>1293</v>
      </c>
      <c r="D2" s="20">
        <v>477</v>
      </c>
      <c r="E2"/>
      <c r="F2" s="20"/>
      <c r="G2" s="19"/>
    </row>
    <row r="3" spans="1:7" s="1" customFormat="1">
      <c r="A3" s="67">
        <v>45448</v>
      </c>
      <c r="B3" s="46" t="s">
        <v>883</v>
      </c>
      <c r="C3" s="68" t="s">
        <v>1331</v>
      </c>
      <c r="D3" s="20">
        <v>478</v>
      </c>
      <c r="E3"/>
      <c r="F3" s="20"/>
      <c r="G3" s="19"/>
    </row>
    <row r="4" spans="1:7" s="1" customFormat="1">
      <c r="A4" s="67">
        <v>45504</v>
      </c>
      <c r="B4" s="46" t="s">
        <v>461</v>
      </c>
      <c r="C4" s="68" t="s">
        <v>1347</v>
      </c>
      <c r="D4" s="20">
        <v>484</v>
      </c>
      <c r="E4"/>
      <c r="F4" s="20"/>
      <c r="G4" s="19"/>
    </row>
    <row r="5" spans="1:7" s="1" customFormat="1">
      <c r="A5" s="67">
        <v>45568</v>
      </c>
      <c r="B5" s="46" t="s">
        <v>883</v>
      </c>
      <c r="C5" s="68" t="s">
        <v>1356</v>
      </c>
      <c r="D5" s="20">
        <v>489</v>
      </c>
      <c r="E5"/>
      <c r="F5" s="20"/>
      <c r="G5" s="19"/>
    </row>
    <row r="6" spans="1:7" s="1" customFormat="1">
      <c r="A6" s="67">
        <v>45579</v>
      </c>
      <c r="B6" s="46" t="s">
        <v>461</v>
      </c>
      <c r="C6" s="68" t="s">
        <v>1369</v>
      </c>
      <c r="D6" s="20">
        <v>489</v>
      </c>
      <c r="E6"/>
      <c r="F6" s="20"/>
      <c r="G6" s="19"/>
    </row>
    <row r="7" spans="1:7" s="1" customFormat="1">
      <c r="A7" s="67">
        <v>45579</v>
      </c>
      <c r="B7" s="46" t="s">
        <v>883</v>
      </c>
      <c r="C7" s="121" t="s">
        <v>1382</v>
      </c>
      <c r="D7" s="90">
        <v>496</v>
      </c>
      <c r="E7" s="68"/>
      <c r="F7" s="20"/>
      <c r="G7" s="19"/>
    </row>
    <row r="8" spans="1:7" s="1" customFormat="1">
      <c r="A8" s="67">
        <v>45584</v>
      </c>
      <c r="B8" s="46" t="s">
        <v>461</v>
      </c>
      <c r="C8" s="121" t="s">
        <v>1385</v>
      </c>
      <c r="D8" s="90">
        <v>499</v>
      </c>
      <c r="E8" s="68"/>
      <c r="F8" s="20"/>
      <c r="G8" s="19"/>
    </row>
    <row r="9" spans="1:7" s="1" customFormat="1">
      <c r="A9" s="67">
        <v>45584</v>
      </c>
      <c r="B9" s="46" t="s">
        <v>1358</v>
      </c>
      <c r="C9" s="68" t="s">
        <v>1381</v>
      </c>
      <c r="D9" s="20">
        <v>503</v>
      </c>
      <c r="E9"/>
      <c r="F9" s="20"/>
      <c r="G9" s="19"/>
    </row>
    <row r="10" spans="1:7" s="1" customFormat="1">
      <c r="A10" s="67">
        <v>45635</v>
      </c>
      <c r="B10" s="46" t="s">
        <v>1392</v>
      </c>
      <c r="C10" s="68" t="s">
        <v>1393</v>
      </c>
      <c r="D10" s="20">
        <v>505</v>
      </c>
      <c r="E10"/>
      <c r="F10" s="20"/>
      <c r="G10" s="19"/>
    </row>
    <row r="11" spans="1:7" s="1" customFormat="1">
      <c r="A11" s="67">
        <v>45712</v>
      </c>
      <c r="B11" s="82" t="s">
        <v>461</v>
      </c>
      <c r="C11" s="68" t="s">
        <v>1583</v>
      </c>
      <c r="D11" s="20">
        <v>507</v>
      </c>
      <c r="E11"/>
      <c r="F11" s="20"/>
      <c r="G11" s="19"/>
    </row>
    <row r="12" spans="1:7" s="1" customFormat="1">
      <c r="A12" s="67">
        <v>45752</v>
      </c>
      <c r="B12" s="86" t="s">
        <v>883</v>
      </c>
      <c r="C12" s="68" t="s">
        <v>1579</v>
      </c>
      <c r="D12" s="20">
        <v>619</v>
      </c>
      <c r="E12"/>
      <c r="F12" s="20"/>
      <c r="G12" s="19"/>
    </row>
    <row r="13" spans="1:7" s="1" customFormat="1">
      <c r="A13" s="67">
        <v>45902</v>
      </c>
      <c r="B13" s="90" t="s">
        <v>883</v>
      </c>
      <c r="C13" s="68" t="s">
        <v>1590</v>
      </c>
      <c r="D13" s="20">
        <v>621</v>
      </c>
      <c r="E13"/>
      <c r="F13" s="20"/>
      <c r="G13" s="19"/>
    </row>
    <row r="14" spans="1:7" s="1" customFormat="1">
      <c r="A14" s="67">
        <v>46055</v>
      </c>
      <c r="B14" s="99" t="s">
        <v>461</v>
      </c>
      <c r="C14" s="68" t="s">
        <v>1603</v>
      </c>
      <c r="D14" s="20">
        <v>629</v>
      </c>
      <c r="E14"/>
      <c r="G14"/>
    </row>
    <row r="15" spans="1:7" s="1" customFormat="1">
      <c r="A15" s="67">
        <v>46145</v>
      </c>
      <c r="B15" s="122" t="s">
        <v>461</v>
      </c>
      <c r="C15" s="68" t="s">
        <v>1687</v>
      </c>
      <c r="D15" s="20">
        <v>635</v>
      </c>
      <c r="E15"/>
      <c r="G15"/>
    </row>
    <row r="16" spans="1:7" s="1" customFormat="1">
      <c r="A16" s="67">
        <v>46161</v>
      </c>
      <c r="B16" s="127" t="s">
        <v>461</v>
      </c>
      <c r="C16" s="68" t="s">
        <v>1715</v>
      </c>
      <c r="D16" s="20">
        <v>646</v>
      </c>
      <c r="E16"/>
    </row>
    <row r="17" spans="1:5" s="1" customFormat="1">
      <c r="A17" s="83">
        <v>46226</v>
      </c>
      <c r="B17" s="77" t="s">
        <v>1795</v>
      </c>
      <c r="C17" s="78" t="s">
        <v>1741</v>
      </c>
      <c r="D17" s="96">
        <v>665</v>
      </c>
      <c r="E17"/>
    </row>
    <row r="18" spans="1:5" s="1" customFormat="1">
      <c r="A18" s="69"/>
      <c r="C18" s="75"/>
      <c r="E18"/>
    </row>
    <row r="19" spans="1:5" s="1" customFormat="1">
      <c r="A19" s="69"/>
      <c r="C19" s="75"/>
      <c r="E19"/>
    </row>
    <row r="20" spans="1:5">
      <c r="C20" s="75"/>
    </row>
    <row r="21" spans="1:5">
      <c r="C21" s="75"/>
    </row>
    <row r="22" spans="1:5">
      <c r="C22" s="75"/>
    </row>
    <row r="23" spans="1:5">
      <c r="C23" s="75"/>
    </row>
    <row r="24" spans="1:5">
      <c r="C24" s="75"/>
    </row>
  </sheetData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S51"/>
  <sheetViews>
    <sheetView workbookViewId="0">
      <selection activeCell="L26" sqref="B26:L26"/>
    </sheetView>
  </sheetViews>
  <sheetFormatPr baseColWidth="10" defaultColWidth="11.42578125" defaultRowHeight="12.75"/>
  <cols>
    <col min="1" max="1" width="1.7109375" style="61" customWidth="1"/>
    <col min="2" max="2" width="10.140625" style="60" customWidth="1"/>
    <col min="3" max="3" width="45.140625" style="61" customWidth="1"/>
    <col min="4" max="4" width="8.42578125" style="62" customWidth="1"/>
    <col min="5" max="5" width="41.140625" style="61" customWidth="1"/>
    <col min="6" max="6" width="7.28515625" style="61" customWidth="1"/>
    <col min="7" max="7" width="12.7109375" style="61" customWidth="1"/>
    <col min="8" max="8" width="8.140625" style="61" customWidth="1"/>
    <col min="9" max="9" width="7.7109375" style="61" customWidth="1"/>
    <col min="10" max="10" width="5" style="60" customWidth="1"/>
    <col min="11" max="11" width="9.42578125" style="60" customWidth="1"/>
    <col min="12" max="12" width="10" style="62" bestFit="1" customWidth="1"/>
    <col min="13" max="13" width="13" style="61" customWidth="1"/>
    <col min="14" max="16384" width="11.42578125" style="61"/>
  </cols>
  <sheetData>
    <row r="1" spans="2:19" ht="12.75" customHeight="1">
      <c r="B1" s="73" t="s">
        <v>1294</v>
      </c>
      <c r="C1" s="74" t="s">
        <v>874</v>
      </c>
      <c r="D1" s="73" t="s">
        <v>1305</v>
      </c>
      <c r="E1" s="73" t="s">
        <v>884</v>
      </c>
      <c r="F1" s="144" t="s">
        <v>1295</v>
      </c>
      <c r="G1" s="145"/>
      <c r="H1" s="144" t="s">
        <v>1296</v>
      </c>
      <c r="I1" s="149"/>
      <c r="J1" s="145"/>
      <c r="K1" s="144" t="s">
        <v>1317</v>
      </c>
      <c r="L1" s="145"/>
      <c r="M1" s="73"/>
    </row>
    <row r="2" spans="2:19">
      <c r="B2" s="20" t="s">
        <v>462</v>
      </c>
      <c r="C2" s="22" t="s">
        <v>1306</v>
      </c>
      <c r="D2" s="1">
        <f>'Serie A'!F49</f>
        <v>41</v>
      </c>
      <c r="E2" s="19" t="s">
        <v>1315</v>
      </c>
      <c r="F2" s="146" t="s">
        <v>317</v>
      </c>
      <c r="G2" s="147"/>
      <c r="H2" s="146" t="s">
        <v>317</v>
      </c>
      <c r="I2" s="147"/>
      <c r="J2" s="147"/>
      <c r="K2" s="146" t="s">
        <v>1318</v>
      </c>
      <c r="L2" s="150"/>
    </row>
    <row r="3" spans="2:19">
      <c r="B3" s="20" t="s">
        <v>469</v>
      </c>
      <c r="C3" s="22" t="s">
        <v>1307</v>
      </c>
      <c r="D3" s="1">
        <f>'Serie B'!E412</f>
        <v>409</v>
      </c>
      <c r="E3" s="19" t="s">
        <v>1311</v>
      </c>
      <c r="F3" s="139" t="s">
        <v>622</v>
      </c>
      <c r="G3" s="140"/>
      <c r="H3" s="139" t="s">
        <v>189</v>
      </c>
      <c r="I3" s="140"/>
      <c r="J3" s="140"/>
      <c r="K3" s="139" t="s">
        <v>1319</v>
      </c>
      <c r="L3" s="141"/>
    </row>
    <row r="4" spans="2:19">
      <c r="B4" s="20" t="s">
        <v>470</v>
      </c>
      <c r="C4" s="22" t="s">
        <v>1308</v>
      </c>
      <c r="D4" s="1">
        <f>'Serie C'!F58</f>
        <v>54</v>
      </c>
      <c r="E4" s="42" t="s">
        <v>1312</v>
      </c>
      <c r="F4" s="139" t="s">
        <v>992</v>
      </c>
      <c r="G4" s="140"/>
      <c r="H4" s="139" t="s">
        <v>1593</v>
      </c>
      <c r="I4" s="140"/>
      <c r="J4" s="140"/>
      <c r="K4" s="140">
        <v>1905</v>
      </c>
      <c r="L4" s="141"/>
    </row>
    <row r="5" spans="2:19">
      <c r="B5" s="20" t="s">
        <v>472</v>
      </c>
      <c r="C5" s="22" t="s">
        <v>1309</v>
      </c>
      <c r="D5" s="1">
        <f>'Serie D'!F54</f>
        <v>51</v>
      </c>
      <c r="E5" s="8" t="s">
        <v>1313</v>
      </c>
      <c r="F5" s="148">
        <v>2006</v>
      </c>
      <c r="G5" s="148"/>
      <c r="H5" s="139" t="s">
        <v>1606</v>
      </c>
      <c r="I5" s="140"/>
      <c r="J5" s="140"/>
      <c r="K5" s="139" t="s">
        <v>1320</v>
      </c>
      <c r="L5" s="141"/>
    </row>
    <row r="6" spans="2:19">
      <c r="B6" s="20" t="s">
        <v>473</v>
      </c>
      <c r="C6" s="22" t="s">
        <v>1310</v>
      </c>
      <c r="D6" s="1">
        <f>'Serie E'!F30</f>
        <v>27</v>
      </c>
      <c r="E6" s="8" t="s">
        <v>1314</v>
      </c>
      <c r="F6" s="139" t="s">
        <v>815</v>
      </c>
      <c r="G6" s="140"/>
      <c r="H6" s="139" t="s">
        <v>140</v>
      </c>
      <c r="I6" s="140"/>
      <c r="J6" s="140"/>
      <c r="K6" s="140">
        <v>1906</v>
      </c>
      <c r="L6" s="141"/>
    </row>
    <row r="7" spans="2:19">
      <c r="B7" s="20" t="s">
        <v>595</v>
      </c>
      <c r="C7" s="22" t="s">
        <v>881</v>
      </c>
      <c r="D7" s="1">
        <f>'Serie F'!F31</f>
        <v>28</v>
      </c>
      <c r="E7" s="39" t="s">
        <v>1316</v>
      </c>
      <c r="F7" s="139" t="s">
        <v>317</v>
      </c>
      <c r="G7" s="140"/>
      <c r="H7" s="139" t="s">
        <v>317</v>
      </c>
      <c r="I7" s="140"/>
      <c r="J7" s="140"/>
      <c r="K7" s="139" t="s">
        <v>1321</v>
      </c>
      <c r="L7" s="141"/>
    </row>
    <row r="8" spans="2:19">
      <c r="B8" s="77" t="s">
        <v>1655</v>
      </c>
      <c r="C8" s="22" t="s">
        <v>1370</v>
      </c>
      <c r="D8" s="1">
        <f>'Serie G'!F29</f>
        <v>26</v>
      </c>
      <c r="E8" s="39" t="s">
        <v>1316</v>
      </c>
      <c r="F8" s="139" t="s">
        <v>317</v>
      </c>
      <c r="G8" s="140"/>
      <c r="H8" s="139" t="s">
        <v>317</v>
      </c>
      <c r="I8" s="140"/>
      <c r="J8" s="140"/>
      <c r="K8" s="139" t="s">
        <v>1322</v>
      </c>
      <c r="L8" s="141"/>
    </row>
    <row r="9" spans="2:19">
      <c r="B9" s="77" t="s">
        <v>1656</v>
      </c>
      <c r="C9" s="22" t="s">
        <v>1089</v>
      </c>
      <c r="D9" s="1">
        <f>'Serie H'!F32</f>
        <v>29</v>
      </c>
      <c r="E9" s="39" t="s">
        <v>1316</v>
      </c>
      <c r="F9" s="139" t="s">
        <v>317</v>
      </c>
      <c r="G9" s="140"/>
      <c r="H9" s="139" t="s">
        <v>317</v>
      </c>
      <c r="I9" s="140"/>
      <c r="J9" s="140"/>
      <c r="K9" s="139" t="s">
        <v>1322</v>
      </c>
      <c r="L9" s="141"/>
    </row>
    <row r="10" spans="2:19">
      <c r="B10" s="2" t="s">
        <v>82</v>
      </c>
      <c r="C10" s="2" t="s">
        <v>1304</v>
      </c>
      <c r="D10" s="105">
        <f>SUM(D2:D9)</f>
        <v>665</v>
      </c>
      <c r="E10"/>
    </row>
    <row r="11" spans="2:19">
      <c r="C11" s="22" t="s">
        <v>82</v>
      </c>
    </row>
    <row r="13" spans="2:19" ht="25.5">
      <c r="B13" s="73" t="s">
        <v>458</v>
      </c>
      <c r="C13" s="74" t="s">
        <v>468</v>
      </c>
      <c r="D13" s="73" t="s">
        <v>918</v>
      </c>
      <c r="E13" s="74" t="s">
        <v>453</v>
      </c>
      <c r="F13" s="73" t="s">
        <v>454</v>
      </c>
      <c r="G13" s="73" t="s">
        <v>935</v>
      </c>
      <c r="H13" s="73" t="s">
        <v>927</v>
      </c>
      <c r="I13" s="73" t="s">
        <v>291</v>
      </c>
      <c r="J13" s="73" t="s">
        <v>1661</v>
      </c>
      <c r="K13" s="73" t="s">
        <v>455</v>
      </c>
      <c r="L13" s="73" t="s">
        <v>290</v>
      </c>
      <c r="N13" s="19"/>
      <c r="O13"/>
      <c r="P13"/>
      <c r="Q13"/>
      <c r="R13"/>
      <c r="S13"/>
    </row>
    <row r="14" spans="2:19">
      <c r="B14" s="50" t="s">
        <v>916</v>
      </c>
      <c r="C14" s="49" t="s">
        <v>1095</v>
      </c>
      <c r="D14" s="50" t="s">
        <v>917</v>
      </c>
      <c r="E14" s="49" t="s">
        <v>919</v>
      </c>
      <c r="F14" s="50" t="s">
        <v>317</v>
      </c>
      <c r="G14" s="50" t="s">
        <v>924</v>
      </c>
      <c r="H14" s="50" t="s">
        <v>928</v>
      </c>
      <c r="I14" s="50" t="s">
        <v>293</v>
      </c>
      <c r="J14" s="50" t="s">
        <v>284</v>
      </c>
      <c r="K14" s="50">
        <v>1901</v>
      </c>
      <c r="L14" s="50" t="s">
        <v>41</v>
      </c>
      <c r="N14" s="142"/>
      <c r="O14" s="143"/>
      <c r="P14" s="143"/>
      <c r="Q14" s="143"/>
      <c r="R14" s="143"/>
      <c r="S14" s="143"/>
    </row>
    <row r="15" spans="2:19">
      <c r="B15" s="50" t="s">
        <v>920</v>
      </c>
      <c r="C15" s="49" t="s">
        <v>925</v>
      </c>
      <c r="D15" s="50" t="s">
        <v>917</v>
      </c>
      <c r="E15" s="49" t="s">
        <v>929</v>
      </c>
      <c r="F15" s="50" t="s">
        <v>317</v>
      </c>
      <c r="G15" s="50" t="s">
        <v>926</v>
      </c>
      <c r="H15" s="50" t="s">
        <v>928</v>
      </c>
      <c r="I15" s="50" t="s">
        <v>293</v>
      </c>
      <c r="J15" s="50" t="s">
        <v>284</v>
      </c>
      <c r="K15" s="50">
        <v>1901</v>
      </c>
      <c r="L15" s="50" t="s">
        <v>41</v>
      </c>
      <c r="N15" s="142" t="s">
        <v>82</v>
      </c>
      <c r="O15" s="143"/>
      <c r="P15" s="143"/>
      <c r="Q15" s="143"/>
      <c r="R15" s="143"/>
      <c r="S15" s="143"/>
    </row>
    <row r="16" spans="2:19">
      <c r="B16" s="50" t="s">
        <v>921</v>
      </c>
      <c r="C16" s="49" t="s">
        <v>244</v>
      </c>
      <c r="D16" s="50" t="s">
        <v>917</v>
      </c>
      <c r="E16" s="49" t="s">
        <v>932</v>
      </c>
      <c r="F16" s="50" t="s">
        <v>317</v>
      </c>
      <c r="G16" s="50" t="s">
        <v>930</v>
      </c>
      <c r="H16" s="50" t="s">
        <v>928</v>
      </c>
      <c r="I16" s="50" t="s">
        <v>293</v>
      </c>
      <c r="J16" s="50" t="s">
        <v>284</v>
      </c>
      <c r="K16" s="50">
        <v>1901</v>
      </c>
      <c r="L16" s="50" t="s">
        <v>41</v>
      </c>
      <c r="N16" s="142"/>
      <c r="O16" s="143"/>
      <c r="P16" s="143"/>
      <c r="Q16" s="143"/>
      <c r="R16" s="143"/>
      <c r="S16" s="143"/>
    </row>
    <row r="17" spans="2:12">
      <c r="B17" s="50" t="s">
        <v>922</v>
      </c>
      <c r="C17" s="49" t="s">
        <v>244</v>
      </c>
      <c r="D17" s="50" t="s">
        <v>931</v>
      </c>
      <c r="E17" s="49" t="s">
        <v>932</v>
      </c>
      <c r="F17" s="50" t="s">
        <v>317</v>
      </c>
      <c r="G17" s="50" t="s">
        <v>930</v>
      </c>
      <c r="H17" s="50" t="s">
        <v>928</v>
      </c>
      <c r="I17" s="50" t="s">
        <v>293</v>
      </c>
      <c r="J17" s="50" t="s">
        <v>284</v>
      </c>
      <c r="K17" s="50">
        <v>1901</v>
      </c>
      <c r="L17" s="50" t="s">
        <v>41</v>
      </c>
    </row>
    <row r="18" spans="2:12">
      <c r="B18" s="50" t="s">
        <v>923</v>
      </c>
      <c r="C18" s="49" t="s">
        <v>925</v>
      </c>
      <c r="D18" s="50" t="s">
        <v>917</v>
      </c>
      <c r="E18" s="49" t="s">
        <v>933</v>
      </c>
      <c r="F18" s="50" t="s">
        <v>317</v>
      </c>
      <c r="G18" s="50" t="s">
        <v>930</v>
      </c>
      <c r="H18" s="50" t="s">
        <v>928</v>
      </c>
      <c r="I18" s="50" t="s">
        <v>293</v>
      </c>
      <c r="J18" s="50" t="s">
        <v>284</v>
      </c>
      <c r="K18" s="50">
        <v>1902</v>
      </c>
      <c r="L18" s="50" t="s">
        <v>41</v>
      </c>
    </row>
    <row r="19" spans="2:12" ht="25.5">
      <c r="B19" s="50" t="s">
        <v>915</v>
      </c>
      <c r="C19" s="49" t="s">
        <v>1338</v>
      </c>
      <c r="D19" s="50" t="s">
        <v>1336</v>
      </c>
      <c r="E19" s="49" t="s">
        <v>933</v>
      </c>
      <c r="F19" s="50" t="s">
        <v>344</v>
      </c>
      <c r="G19" s="50" t="s">
        <v>930</v>
      </c>
      <c r="H19" s="50" t="s">
        <v>928</v>
      </c>
      <c r="I19" s="50" t="s">
        <v>293</v>
      </c>
      <c r="J19" s="50" t="s">
        <v>962</v>
      </c>
      <c r="K19" s="50" t="s">
        <v>985</v>
      </c>
      <c r="L19" s="50" t="s">
        <v>41</v>
      </c>
    </row>
    <row r="20" spans="2:12" ht="38.25">
      <c r="B20" s="50" t="s">
        <v>936</v>
      </c>
      <c r="C20" s="49" t="s">
        <v>1257</v>
      </c>
      <c r="D20" s="50" t="s">
        <v>931</v>
      </c>
      <c r="E20" s="49" t="s">
        <v>938</v>
      </c>
      <c r="F20" s="50" t="s">
        <v>344</v>
      </c>
      <c r="G20" s="50" t="s">
        <v>937</v>
      </c>
      <c r="H20" s="50" t="s">
        <v>928</v>
      </c>
      <c r="I20" s="50" t="s">
        <v>293</v>
      </c>
      <c r="J20" s="50" t="s">
        <v>962</v>
      </c>
      <c r="K20" s="50" t="s">
        <v>986</v>
      </c>
      <c r="L20" s="50" t="s">
        <v>41</v>
      </c>
    </row>
    <row r="21" spans="2:12">
      <c r="B21" s="50" t="s">
        <v>1049</v>
      </c>
      <c r="C21" s="49" t="s">
        <v>1033</v>
      </c>
      <c r="D21" s="50" t="s">
        <v>931</v>
      </c>
      <c r="E21" s="49" t="s">
        <v>1105</v>
      </c>
      <c r="F21" s="50" t="s">
        <v>344</v>
      </c>
      <c r="G21" s="50" t="s">
        <v>1050</v>
      </c>
      <c r="H21" s="50" t="s">
        <v>234</v>
      </c>
      <c r="I21" s="50" t="s">
        <v>293</v>
      </c>
      <c r="J21" s="50" t="s">
        <v>271</v>
      </c>
      <c r="K21" s="50">
        <v>1904</v>
      </c>
      <c r="L21" s="50" t="s">
        <v>41</v>
      </c>
    </row>
    <row r="22" spans="2:12">
      <c r="B22" s="50" t="s">
        <v>1218</v>
      </c>
      <c r="C22" s="49" t="s">
        <v>940</v>
      </c>
      <c r="D22" s="50" t="s">
        <v>931</v>
      </c>
      <c r="E22" s="49" t="s">
        <v>938</v>
      </c>
      <c r="F22" s="50" t="s">
        <v>344</v>
      </c>
      <c r="G22" s="50" t="s">
        <v>937</v>
      </c>
      <c r="H22" s="50" t="s">
        <v>234</v>
      </c>
      <c r="I22" s="50" t="s">
        <v>293</v>
      </c>
      <c r="J22" s="50" t="s">
        <v>271</v>
      </c>
      <c r="K22" s="50">
        <v>1904</v>
      </c>
      <c r="L22" s="50" t="s">
        <v>41</v>
      </c>
    </row>
    <row r="23" spans="2:12">
      <c r="B23" s="50" t="s">
        <v>1231</v>
      </c>
      <c r="C23" s="49" t="s">
        <v>1232</v>
      </c>
      <c r="D23" s="50" t="s">
        <v>931</v>
      </c>
      <c r="E23" s="49" t="s">
        <v>938</v>
      </c>
      <c r="F23" s="50" t="s">
        <v>344</v>
      </c>
      <c r="G23" s="50" t="s">
        <v>937</v>
      </c>
      <c r="H23" s="50" t="s">
        <v>234</v>
      </c>
      <c r="I23" s="50" t="s">
        <v>293</v>
      </c>
      <c r="J23" s="50" t="s">
        <v>271</v>
      </c>
      <c r="K23" s="50">
        <v>1904</v>
      </c>
      <c r="L23" s="50" t="s">
        <v>41</v>
      </c>
    </row>
    <row r="24" spans="2:12">
      <c r="B24" s="50" t="s">
        <v>942</v>
      </c>
      <c r="C24" s="49" t="s">
        <v>943</v>
      </c>
      <c r="D24" s="50" t="s">
        <v>931</v>
      </c>
      <c r="E24" s="49" t="s">
        <v>944</v>
      </c>
      <c r="F24" s="50" t="s">
        <v>344</v>
      </c>
      <c r="G24" s="50" t="s">
        <v>1171</v>
      </c>
      <c r="H24" s="50" t="s">
        <v>945</v>
      </c>
      <c r="I24" s="50" t="s">
        <v>293</v>
      </c>
      <c r="J24" s="50" t="s">
        <v>284</v>
      </c>
      <c r="K24" s="50" t="s">
        <v>986</v>
      </c>
      <c r="L24" s="50" t="s">
        <v>41</v>
      </c>
    </row>
    <row r="25" spans="2:12">
      <c r="B25" s="50" t="s">
        <v>953</v>
      </c>
      <c r="C25" s="49" t="s">
        <v>954</v>
      </c>
      <c r="D25" s="50" t="s">
        <v>931</v>
      </c>
      <c r="E25" s="49" t="s">
        <v>961</v>
      </c>
      <c r="F25" s="50" t="s">
        <v>344</v>
      </c>
      <c r="G25" s="50" t="s">
        <v>937</v>
      </c>
      <c r="H25" s="50" t="s">
        <v>945</v>
      </c>
      <c r="I25" s="50" t="s">
        <v>293</v>
      </c>
      <c r="J25" s="50" t="s">
        <v>284</v>
      </c>
      <c r="K25" s="50">
        <v>1904</v>
      </c>
      <c r="L25" s="50" t="s">
        <v>41</v>
      </c>
    </row>
    <row r="26" spans="2:12" s="134" customFormat="1">
      <c r="B26" s="95" t="s">
        <v>956</v>
      </c>
      <c r="C26" s="133" t="s">
        <v>1770</v>
      </c>
      <c r="D26" s="95" t="s">
        <v>931</v>
      </c>
      <c r="E26" s="133" t="s">
        <v>1205</v>
      </c>
      <c r="F26" s="95" t="s">
        <v>344</v>
      </c>
      <c r="G26" s="95" t="s">
        <v>937</v>
      </c>
      <c r="H26" s="95" t="s">
        <v>945</v>
      </c>
      <c r="I26" s="95" t="s">
        <v>293</v>
      </c>
      <c r="J26" s="95" t="s">
        <v>271</v>
      </c>
      <c r="K26" s="95">
        <v>1905</v>
      </c>
      <c r="L26" s="95" t="s">
        <v>41</v>
      </c>
    </row>
    <row r="27" spans="2:12" s="126" customFormat="1">
      <c r="B27" s="95" t="s">
        <v>1718</v>
      </c>
      <c r="C27" s="133" t="s">
        <v>1719</v>
      </c>
      <c r="D27" s="95" t="s">
        <v>931</v>
      </c>
      <c r="E27" s="133" t="s">
        <v>938</v>
      </c>
      <c r="F27" s="95" t="s">
        <v>344</v>
      </c>
      <c r="G27" s="95" t="s">
        <v>937</v>
      </c>
      <c r="H27" s="95" t="s">
        <v>945</v>
      </c>
      <c r="I27" s="95" t="s">
        <v>293</v>
      </c>
      <c r="J27" s="95" t="s">
        <v>284</v>
      </c>
      <c r="K27" s="95" t="s">
        <v>1720</v>
      </c>
      <c r="L27" s="95" t="s">
        <v>41</v>
      </c>
    </row>
    <row r="28" spans="2:12">
      <c r="B28" s="50" t="s">
        <v>989</v>
      </c>
      <c r="C28" s="49" t="s">
        <v>1023</v>
      </c>
      <c r="D28" s="50" t="s">
        <v>931</v>
      </c>
      <c r="E28" s="49" t="s">
        <v>938</v>
      </c>
      <c r="F28" s="50" t="s">
        <v>344</v>
      </c>
      <c r="G28" s="50" t="s">
        <v>937</v>
      </c>
      <c r="H28" s="50" t="s">
        <v>928</v>
      </c>
      <c r="I28" s="50" t="s">
        <v>293</v>
      </c>
      <c r="J28" s="50" t="s">
        <v>271</v>
      </c>
      <c r="K28" s="50">
        <v>1905</v>
      </c>
      <c r="L28" s="50" t="s">
        <v>41</v>
      </c>
    </row>
    <row r="29" spans="2:12">
      <c r="B29" s="50" t="s">
        <v>1040</v>
      </c>
      <c r="C29" s="49" t="s">
        <v>1023</v>
      </c>
      <c r="D29" s="50" t="s">
        <v>931</v>
      </c>
      <c r="E29" s="49" t="s">
        <v>1041</v>
      </c>
      <c r="F29" s="50" t="s">
        <v>344</v>
      </c>
      <c r="G29" s="50" t="s">
        <v>924</v>
      </c>
      <c r="H29" s="50" t="s">
        <v>234</v>
      </c>
      <c r="I29" s="50" t="s">
        <v>293</v>
      </c>
      <c r="J29" s="50" t="s">
        <v>271</v>
      </c>
      <c r="K29" s="50">
        <v>1905</v>
      </c>
      <c r="L29" s="50" t="s">
        <v>41</v>
      </c>
    </row>
    <row r="30" spans="2:12">
      <c r="B30" s="50" t="s">
        <v>1158</v>
      </c>
      <c r="C30" s="49" t="s">
        <v>1204</v>
      </c>
      <c r="D30" s="50" t="s">
        <v>1227</v>
      </c>
      <c r="E30" s="49" t="s">
        <v>1205</v>
      </c>
      <c r="F30" s="50" t="s">
        <v>344</v>
      </c>
      <c r="G30" s="50" t="s">
        <v>991</v>
      </c>
      <c r="H30" s="50" t="s">
        <v>234</v>
      </c>
      <c r="I30" s="50" t="s">
        <v>293</v>
      </c>
      <c r="J30" s="50" t="s">
        <v>271</v>
      </c>
      <c r="K30" s="50">
        <v>1906</v>
      </c>
      <c r="L30" s="50" t="s">
        <v>41</v>
      </c>
    </row>
    <row r="31" spans="2:12" s="91" customFormat="1">
      <c r="B31" s="50" t="s">
        <v>1596</v>
      </c>
      <c r="C31" s="49" t="s">
        <v>1033</v>
      </c>
      <c r="D31" s="50" t="s">
        <v>931</v>
      </c>
      <c r="E31" s="49" t="s">
        <v>1205</v>
      </c>
      <c r="F31" s="50" t="s">
        <v>344</v>
      </c>
      <c r="G31" s="50" t="s">
        <v>991</v>
      </c>
      <c r="H31" s="50" t="s">
        <v>234</v>
      </c>
      <c r="I31" s="50" t="s">
        <v>293</v>
      </c>
      <c r="J31" s="50" t="s">
        <v>271</v>
      </c>
      <c r="K31" s="50">
        <v>1906</v>
      </c>
      <c r="L31" s="50" t="s">
        <v>41</v>
      </c>
    </row>
    <row r="32" spans="2:12">
      <c r="B32" s="50" t="s">
        <v>271</v>
      </c>
      <c r="C32" s="49" t="s">
        <v>1024</v>
      </c>
      <c r="D32" s="50" t="s">
        <v>931</v>
      </c>
      <c r="E32" s="49" t="s">
        <v>1022</v>
      </c>
      <c r="F32" s="50" t="s">
        <v>344</v>
      </c>
      <c r="G32" s="50" t="s">
        <v>991</v>
      </c>
      <c r="H32" s="50" t="s">
        <v>928</v>
      </c>
      <c r="I32" s="50" t="s">
        <v>293</v>
      </c>
      <c r="J32" s="50" t="s">
        <v>271</v>
      </c>
      <c r="K32" s="50">
        <v>1908</v>
      </c>
      <c r="L32" s="50" t="s">
        <v>41</v>
      </c>
    </row>
    <row r="33" spans="2:14">
      <c r="B33" s="50" t="s">
        <v>1025</v>
      </c>
      <c r="C33" s="49" t="s">
        <v>1058</v>
      </c>
      <c r="D33" s="50" t="s">
        <v>931</v>
      </c>
      <c r="E33" s="49" t="s">
        <v>1060</v>
      </c>
      <c r="F33" s="50" t="s">
        <v>344</v>
      </c>
      <c r="G33" s="50" t="s">
        <v>937</v>
      </c>
      <c r="H33" s="50" t="s">
        <v>928</v>
      </c>
      <c r="I33" s="50" t="s">
        <v>293</v>
      </c>
      <c r="J33" s="50" t="s">
        <v>271</v>
      </c>
      <c r="K33" s="50">
        <v>1906</v>
      </c>
      <c r="L33" s="50" t="s">
        <v>41</v>
      </c>
      <c r="M33" s="48"/>
      <c r="N33" s="48"/>
    </row>
    <row r="34" spans="2:14">
      <c r="B34" s="50" t="s">
        <v>1056</v>
      </c>
      <c r="C34" s="49" t="s">
        <v>1059</v>
      </c>
      <c r="D34" s="50" t="s">
        <v>917</v>
      </c>
      <c r="E34" s="49" t="s">
        <v>1061</v>
      </c>
      <c r="F34" s="50" t="s">
        <v>344</v>
      </c>
      <c r="G34" s="50" t="s">
        <v>991</v>
      </c>
      <c r="H34" s="50" t="s">
        <v>234</v>
      </c>
      <c r="I34" s="50" t="s">
        <v>293</v>
      </c>
      <c r="J34" s="50" t="s">
        <v>271</v>
      </c>
      <c r="K34" s="50">
        <v>1907</v>
      </c>
      <c r="L34" s="50" t="s">
        <v>41</v>
      </c>
      <c r="M34" s="48"/>
      <c r="N34" s="48"/>
    </row>
    <row r="35" spans="2:14">
      <c r="B35" s="50" t="s">
        <v>1057</v>
      </c>
      <c r="C35" s="49" t="s">
        <v>1062</v>
      </c>
      <c r="D35" s="50" t="s">
        <v>917</v>
      </c>
      <c r="E35" s="49" t="s">
        <v>1061</v>
      </c>
      <c r="F35" s="50" t="s">
        <v>344</v>
      </c>
      <c r="G35" s="50" t="s">
        <v>937</v>
      </c>
      <c r="H35" s="50" t="s">
        <v>234</v>
      </c>
      <c r="I35" s="50" t="s">
        <v>293</v>
      </c>
      <c r="J35" s="50" t="s">
        <v>271</v>
      </c>
      <c r="K35" s="50">
        <v>1907</v>
      </c>
      <c r="L35" s="50" t="s">
        <v>41</v>
      </c>
      <c r="M35" s="48"/>
      <c r="N35" s="48"/>
    </row>
    <row r="36" spans="2:14">
      <c r="B36" s="50" t="s">
        <v>293</v>
      </c>
      <c r="C36" s="49" t="s">
        <v>1262</v>
      </c>
      <c r="D36" s="50" t="s">
        <v>917</v>
      </c>
      <c r="E36" s="49" t="s">
        <v>1063</v>
      </c>
      <c r="F36" s="50" t="s">
        <v>317</v>
      </c>
      <c r="G36" s="50" t="s">
        <v>1063</v>
      </c>
      <c r="H36" s="50" t="s">
        <v>928</v>
      </c>
      <c r="I36" s="50" t="s">
        <v>293</v>
      </c>
      <c r="J36" s="50" t="s">
        <v>962</v>
      </c>
      <c r="K36" s="50" t="s">
        <v>987</v>
      </c>
      <c r="L36" s="50" t="s">
        <v>1063</v>
      </c>
      <c r="M36" s="48"/>
      <c r="N36" s="48"/>
    </row>
    <row r="37" spans="2:14">
      <c r="B37" s="102" t="s">
        <v>1091</v>
      </c>
      <c r="C37" s="120" t="s">
        <v>1663</v>
      </c>
      <c r="D37" s="102" t="s">
        <v>1664</v>
      </c>
      <c r="E37" s="120" t="s">
        <v>1666</v>
      </c>
      <c r="F37" s="95" t="s">
        <v>317</v>
      </c>
      <c r="G37" s="95" t="s">
        <v>991</v>
      </c>
      <c r="H37" s="95" t="s">
        <v>293</v>
      </c>
      <c r="I37" s="95" t="s">
        <v>1326</v>
      </c>
      <c r="J37" s="95" t="s">
        <v>1660</v>
      </c>
      <c r="K37" s="95">
        <v>1900</v>
      </c>
      <c r="L37" s="95" t="s">
        <v>1097</v>
      </c>
      <c r="M37" s="48"/>
      <c r="N37" s="48"/>
    </row>
    <row r="38" spans="2:14">
      <c r="B38" s="102" t="s">
        <v>1101</v>
      </c>
      <c r="C38" s="120" t="s">
        <v>1665</v>
      </c>
      <c r="D38" s="102" t="s">
        <v>917</v>
      </c>
      <c r="E38" s="120" t="s">
        <v>1667</v>
      </c>
      <c r="F38" s="95" t="s">
        <v>317</v>
      </c>
      <c r="G38" s="95" t="s">
        <v>991</v>
      </c>
      <c r="H38" s="95" t="s">
        <v>293</v>
      </c>
      <c r="I38" s="95" t="s">
        <v>1326</v>
      </c>
      <c r="J38" s="95" t="s">
        <v>391</v>
      </c>
      <c r="K38" s="95" t="s">
        <v>1662</v>
      </c>
      <c r="L38" s="95" t="s">
        <v>1097</v>
      </c>
      <c r="M38" s="48"/>
      <c r="N38" s="48"/>
    </row>
    <row r="39" spans="2:14">
      <c r="B39" s="102" t="s">
        <v>1119</v>
      </c>
      <c r="C39" s="120" t="s">
        <v>1668</v>
      </c>
      <c r="D39" s="102" t="s">
        <v>1121</v>
      </c>
      <c r="E39" s="120" t="s">
        <v>1666</v>
      </c>
      <c r="F39" s="95" t="s">
        <v>317</v>
      </c>
      <c r="G39" s="95" t="s">
        <v>935</v>
      </c>
      <c r="H39" s="95" t="s">
        <v>293</v>
      </c>
      <c r="I39" s="95" t="s">
        <v>1326</v>
      </c>
      <c r="J39" s="95" t="s">
        <v>271</v>
      </c>
      <c r="K39" s="95">
        <v>1904</v>
      </c>
      <c r="L39" s="95" t="s">
        <v>1097</v>
      </c>
      <c r="M39" s="48"/>
      <c r="N39" s="48"/>
    </row>
    <row r="40" spans="2:14" s="100" customFormat="1">
      <c r="B40" s="95" t="s">
        <v>1657</v>
      </c>
      <c r="C40" s="49" t="s">
        <v>1095</v>
      </c>
      <c r="D40" s="50" t="s">
        <v>1102</v>
      </c>
      <c r="E40" s="49" t="s">
        <v>1096</v>
      </c>
      <c r="F40" s="50" t="s">
        <v>317</v>
      </c>
      <c r="G40" s="50" t="s">
        <v>1098</v>
      </c>
      <c r="H40" s="50" t="s">
        <v>293</v>
      </c>
      <c r="I40" s="50" t="s">
        <v>293</v>
      </c>
      <c r="J40" s="50" t="s">
        <v>284</v>
      </c>
      <c r="K40" s="50" t="s">
        <v>1106</v>
      </c>
      <c r="L40" s="50" t="s">
        <v>1097</v>
      </c>
      <c r="M40" s="48"/>
      <c r="N40" s="48"/>
    </row>
    <row r="41" spans="2:14" s="100" customFormat="1">
      <c r="B41" s="95" t="s">
        <v>1658</v>
      </c>
      <c r="C41" s="49" t="s">
        <v>1103</v>
      </c>
      <c r="D41" s="50" t="s">
        <v>917</v>
      </c>
      <c r="E41" s="49" t="s">
        <v>1669</v>
      </c>
      <c r="F41" s="50" t="s">
        <v>317</v>
      </c>
      <c r="G41" s="50" t="s">
        <v>1098</v>
      </c>
      <c r="H41" s="50" t="s">
        <v>293</v>
      </c>
      <c r="I41" s="50" t="s">
        <v>293</v>
      </c>
      <c r="J41" s="50" t="s">
        <v>962</v>
      </c>
      <c r="K41" s="50" t="s">
        <v>1120</v>
      </c>
      <c r="L41" s="50" t="s">
        <v>1097</v>
      </c>
      <c r="M41" s="48"/>
      <c r="N41" s="48"/>
    </row>
    <row r="42" spans="2:14" s="100" customFormat="1">
      <c r="B42" s="95" t="s">
        <v>1659</v>
      </c>
      <c r="C42" s="49" t="s">
        <v>1103</v>
      </c>
      <c r="D42" s="50" t="s">
        <v>1121</v>
      </c>
      <c r="E42" s="49" t="s">
        <v>1670</v>
      </c>
      <c r="F42" s="50" t="s">
        <v>317</v>
      </c>
      <c r="G42" s="50" t="s">
        <v>1098</v>
      </c>
      <c r="H42" s="50" t="s">
        <v>293</v>
      </c>
      <c r="I42" s="50" t="s">
        <v>293</v>
      </c>
      <c r="J42" s="50" t="s">
        <v>284</v>
      </c>
      <c r="K42" s="50" t="s">
        <v>1134</v>
      </c>
      <c r="L42" s="50" t="s">
        <v>1097</v>
      </c>
      <c r="M42" s="48"/>
      <c r="N42" s="48"/>
    </row>
    <row r="43" spans="2:14">
      <c r="B43" s="102" t="s">
        <v>1740</v>
      </c>
      <c r="C43" s="133" t="s">
        <v>1749</v>
      </c>
      <c r="D43" s="95" t="s">
        <v>1750</v>
      </c>
      <c r="E43" s="120" t="s">
        <v>1751</v>
      </c>
      <c r="F43" s="102" t="s">
        <v>454</v>
      </c>
      <c r="G43" s="102" t="s">
        <v>991</v>
      </c>
      <c r="H43" s="102" t="s">
        <v>928</v>
      </c>
      <c r="I43" s="102" t="s">
        <v>1753</v>
      </c>
      <c r="J43" s="102" t="s">
        <v>271</v>
      </c>
      <c r="K43" s="102" t="s">
        <v>1752</v>
      </c>
      <c r="L43" s="102" t="s">
        <v>1063</v>
      </c>
      <c r="M43" s="48"/>
      <c r="N43" s="48"/>
    </row>
    <row r="44" spans="2:14">
      <c r="F44" s="48"/>
      <c r="G44" s="48"/>
      <c r="H44" s="48"/>
      <c r="I44" s="48"/>
      <c r="J44" s="46"/>
      <c r="K44" s="46"/>
      <c r="L44" s="47"/>
      <c r="M44" s="48"/>
      <c r="N44" s="48"/>
    </row>
    <row r="45" spans="2:14">
      <c r="C45" s="49" t="s">
        <v>1104</v>
      </c>
      <c r="F45" s="48"/>
      <c r="G45" s="48"/>
      <c r="H45" s="48"/>
      <c r="I45" s="48"/>
      <c r="J45" s="46"/>
      <c r="K45" s="46"/>
      <c r="L45" s="47"/>
      <c r="M45" s="48"/>
      <c r="N45" s="48"/>
    </row>
    <row r="46" spans="2:14">
      <c r="C46" s="49"/>
      <c r="F46" s="48"/>
      <c r="G46" s="48"/>
      <c r="H46" s="48"/>
      <c r="I46" s="48"/>
      <c r="J46" s="46"/>
      <c r="K46" s="46"/>
      <c r="L46" s="47"/>
      <c r="M46" s="48"/>
      <c r="N46" s="48"/>
    </row>
    <row r="47" spans="2:14">
      <c r="F47" s="48"/>
      <c r="G47" s="48"/>
      <c r="H47" s="48"/>
      <c r="I47" s="48"/>
      <c r="J47" s="46"/>
      <c r="K47" s="46"/>
      <c r="L47" s="47"/>
      <c r="M47" s="48"/>
      <c r="N47" s="48"/>
    </row>
    <row r="48" spans="2:14">
      <c r="F48" s="48"/>
      <c r="G48" s="48"/>
      <c r="H48" s="48"/>
      <c r="I48" s="48"/>
      <c r="J48" s="46"/>
      <c r="K48" s="46"/>
      <c r="L48" s="47"/>
      <c r="M48" s="48"/>
      <c r="N48" s="48"/>
    </row>
    <row r="49" spans="3:14">
      <c r="C49" s="49" t="s">
        <v>82</v>
      </c>
      <c r="F49" s="48"/>
      <c r="G49" s="48"/>
      <c r="H49" s="48"/>
      <c r="I49" s="48"/>
      <c r="J49" s="46"/>
      <c r="K49" s="46"/>
      <c r="L49" s="47"/>
      <c r="M49" s="48"/>
      <c r="N49" s="48"/>
    </row>
    <row r="50" spans="3:14">
      <c r="F50" s="48"/>
      <c r="G50" s="48"/>
      <c r="H50" s="48"/>
      <c r="I50" s="48"/>
      <c r="J50" s="46"/>
      <c r="K50" s="46"/>
      <c r="L50" s="47"/>
      <c r="M50" s="48"/>
      <c r="N50" s="48"/>
    </row>
    <row r="51" spans="3:14">
      <c r="F51" s="48"/>
      <c r="G51" s="48"/>
      <c r="H51" s="48"/>
      <c r="I51" s="48"/>
      <c r="J51" s="46"/>
      <c r="K51" s="46"/>
      <c r="L51" s="47"/>
      <c r="M51" s="48"/>
      <c r="N51" s="48"/>
    </row>
  </sheetData>
  <mergeCells count="30">
    <mergeCell ref="K4:L4"/>
    <mergeCell ref="K5:L5"/>
    <mergeCell ref="K7:L7"/>
    <mergeCell ref="K8:L8"/>
    <mergeCell ref="H5:J5"/>
    <mergeCell ref="H6:J6"/>
    <mergeCell ref="H7:J7"/>
    <mergeCell ref="H8:J8"/>
    <mergeCell ref="K6:L6"/>
    <mergeCell ref="N16:S16"/>
    <mergeCell ref="F1:G1"/>
    <mergeCell ref="F2:G2"/>
    <mergeCell ref="F3:G3"/>
    <mergeCell ref="F4:G4"/>
    <mergeCell ref="F5:G5"/>
    <mergeCell ref="F6:G6"/>
    <mergeCell ref="F7:G7"/>
    <mergeCell ref="F8:G8"/>
    <mergeCell ref="H1:J1"/>
    <mergeCell ref="H2:J2"/>
    <mergeCell ref="H3:J3"/>
    <mergeCell ref="H4:J4"/>
    <mergeCell ref="K1:L1"/>
    <mergeCell ref="K2:L2"/>
    <mergeCell ref="K3:L3"/>
    <mergeCell ref="F9:G9"/>
    <mergeCell ref="H9:J9"/>
    <mergeCell ref="K9:L9"/>
    <mergeCell ref="N14:S14"/>
    <mergeCell ref="N15:S15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78"/>
  <sheetViews>
    <sheetView zoomScaleNormal="100" workbookViewId="0">
      <pane ySplit="1" topLeftCell="A80" activePane="bottomLeft" state="frozen"/>
      <selection pane="bottomLeft" activeCell="Z11" sqref="Z11"/>
    </sheetView>
  </sheetViews>
  <sheetFormatPr baseColWidth="10" defaultColWidth="11.42578125" defaultRowHeight="12"/>
  <cols>
    <col min="1" max="1" width="4" style="6" bestFit="1" customWidth="1"/>
    <col min="2" max="2" width="3.85546875" style="6" customWidth="1"/>
    <col min="3" max="4" width="4.140625" style="6" customWidth="1"/>
    <col min="5" max="5" width="27.28515625" style="5" customWidth="1"/>
    <col min="6" max="6" width="28.7109375" style="5" customWidth="1"/>
    <col min="7" max="7" width="3.42578125" style="6" bestFit="1" customWidth="1"/>
    <col min="8" max="8" width="7.28515625" style="6" customWidth="1"/>
    <col min="9" max="9" width="6.28515625" style="6" customWidth="1"/>
    <col min="10" max="10" width="4.85546875" style="6" customWidth="1"/>
    <col min="11" max="11" width="3.28515625" style="6" bestFit="1" customWidth="1"/>
    <col min="12" max="12" width="3.28515625" style="6" customWidth="1"/>
    <col min="13" max="13" width="5.28515625" style="6" customWidth="1"/>
    <col min="14" max="14" width="21.7109375" style="6" customWidth="1"/>
    <col min="15" max="15" width="22.5703125" style="5" customWidth="1"/>
    <col min="16" max="16384" width="11.42578125" style="5"/>
  </cols>
  <sheetData>
    <row r="1" spans="1:15" ht="48">
      <c r="A1" s="35" t="s">
        <v>344</v>
      </c>
      <c r="B1" s="35" t="s">
        <v>892</v>
      </c>
      <c r="C1" s="54" t="s">
        <v>296</v>
      </c>
      <c r="D1" s="54" t="s">
        <v>1613</v>
      </c>
      <c r="E1" s="53" t="s">
        <v>908</v>
      </c>
      <c r="F1" s="53" t="s">
        <v>1692</v>
      </c>
      <c r="G1" s="54" t="s">
        <v>208</v>
      </c>
      <c r="H1" s="51" t="s">
        <v>351</v>
      </c>
      <c r="I1" s="55" t="s">
        <v>885</v>
      </c>
      <c r="J1" s="54" t="s">
        <v>303</v>
      </c>
      <c r="K1" s="54" t="s">
        <v>289</v>
      </c>
      <c r="L1" s="54" t="s">
        <v>464</v>
      </c>
      <c r="M1" s="51" t="s">
        <v>460</v>
      </c>
      <c r="N1" s="51" t="s">
        <v>884</v>
      </c>
      <c r="O1" s="51" t="s">
        <v>857</v>
      </c>
    </row>
    <row r="2" spans="1:15">
      <c r="A2" s="6">
        <v>1</v>
      </c>
      <c r="C2" s="6" t="s">
        <v>456</v>
      </c>
      <c r="D2" s="113">
        <v>1</v>
      </c>
      <c r="E2" s="5" t="s">
        <v>711</v>
      </c>
      <c r="F2" s="5" t="s">
        <v>229</v>
      </c>
      <c r="G2" s="6" t="s">
        <v>293</v>
      </c>
      <c r="H2" s="6" t="s">
        <v>317</v>
      </c>
      <c r="I2" s="6">
        <v>1901</v>
      </c>
      <c r="J2" s="6" t="s">
        <v>82</v>
      </c>
      <c r="K2" s="6" t="s">
        <v>304</v>
      </c>
      <c r="L2" s="6" t="s">
        <v>284</v>
      </c>
      <c r="M2" s="6" t="s">
        <v>461</v>
      </c>
      <c r="N2" s="41" t="s">
        <v>230</v>
      </c>
      <c r="O2" s="114" t="s">
        <v>1617</v>
      </c>
    </row>
    <row r="3" spans="1:15">
      <c r="A3" s="6">
        <f>A2+1</f>
        <v>2</v>
      </c>
      <c r="C3" s="6" t="s">
        <v>456</v>
      </c>
      <c r="D3" s="113">
        <v>2</v>
      </c>
      <c r="E3" s="5" t="s">
        <v>102</v>
      </c>
      <c r="F3" s="5" t="s">
        <v>229</v>
      </c>
      <c r="G3" s="6" t="s">
        <v>293</v>
      </c>
      <c r="H3" s="6" t="s">
        <v>317</v>
      </c>
      <c r="I3" s="6">
        <v>1901</v>
      </c>
      <c r="K3" s="6" t="s">
        <v>294</v>
      </c>
      <c r="L3" s="6" t="s">
        <v>284</v>
      </c>
      <c r="M3" s="6" t="s">
        <v>883</v>
      </c>
      <c r="N3" s="41" t="s">
        <v>230</v>
      </c>
      <c r="O3" s="114" t="s">
        <v>1614</v>
      </c>
    </row>
    <row r="4" spans="1:15">
      <c r="A4" s="6">
        <f t="shared" ref="A4:A16" si="0">A3+1</f>
        <v>3</v>
      </c>
      <c r="C4" s="6" t="s">
        <v>456</v>
      </c>
      <c r="D4" s="113">
        <v>3</v>
      </c>
      <c r="E4" s="5" t="s">
        <v>912</v>
      </c>
      <c r="F4" s="5" t="s">
        <v>229</v>
      </c>
      <c r="G4" s="6" t="s">
        <v>293</v>
      </c>
      <c r="H4" s="6" t="s">
        <v>317</v>
      </c>
      <c r="I4" s="6">
        <v>1901</v>
      </c>
      <c r="J4" s="6">
        <v>1902</v>
      </c>
      <c r="K4" s="6" t="s">
        <v>304</v>
      </c>
      <c r="L4" s="6" t="s">
        <v>284</v>
      </c>
      <c r="M4" s="6" t="s">
        <v>461</v>
      </c>
      <c r="N4" s="41" t="s">
        <v>230</v>
      </c>
    </row>
    <row r="5" spans="1:15">
      <c r="A5" s="6">
        <f t="shared" si="0"/>
        <v>4</v>
      </c>
      <c r="B5" s="6">
        <f>A28</f>
        <v>24</v>
      </c>
      <c r="C5" s="6" t="s">
        <v>456</v>
      </c>
      <c r="D5" s="113">
        <v>4</v>
      </c>
      <c r="E5" s="103" t="s">
        <v>890</v>
      </c>
      <c r="F5" s="5" t="s">
        <v>229</v>
      </c>
      <c r="G5" s="6" t="s">
        <v>293</v>
      </c>
      <c r="H5" s="6" t="s">
        <v>317</v>
      </c>
      <c r="I5" s="6">
        <v>1901</v>
      </c>
      <c r="J5" s="6">
        <v>1903</v>
      </c>
      <c r="K5" s="6" t="s">
        <v>304</v>
      </c>
      <c r="L5" s="6" t="s">
        <v>284</v>
      </c>
      <c r="M5" s="6" t="s">
        <v>461</v>
      </c>
      <c r="N5" s="41" t="s">
        <v>244</v>
      </c>
      <c r="O5" s="5" t="s">
        <v>1163</v>
      </c>
    </row>
    <row r="6" spans="1:15">
      <c r="A6" s="6">
        <f t="shared" si="0"/>
        <v>5</v>
      </c>
      <c r="C6" s="6" t="s">
        <v>456</v>
      </c>
      <c r="D6" s="113">
        <v>5</v>
      </c>
      <c r="E6" s="5" t="s">
        <v>463</v>
      </c>
      <c r="F6" s="5" t="s">
        <v>229</v>
      </c>
      <c r="G6" s="6" t="s">
        <v>234</v>
      </c>
      <c r="H6" s="6" t="s">
        <v>317</v>
      </c>
      <c r="I6" s="6">
        <v>1901</v>
      </c>
      <c r="J6" s="6" t="s">
        <v>82</v>
      </c>
      <c r="K6" s="6" t="s">
        <v>304</v>
      </c>
      <c r="L6" s="6" t="s">
        <v>284</v>
      </c>
      <c r="M6" s="6" t="s">
        <v>461</v>
      </c>
      <c r="N6" s="41" t="s">
        <v>230</v>
      </c>
      <c r="O6" s="5" t="s">
        <v>1160</v>
      </c>
    </row>
    <row r="7" spans="1:15">
      <c r="A7" s="6">
        <f t="shared" si="0"/>
        <v>6</v>
      </c>
      <c r="C7" s="6" t="s">
        <v>456</v>
      </c>
      <c r="D7" s="113">
        <v>6</v>
      </c>
      <c r="E7" s="5" t="s">
        <v>648</v>
      </c>
      <c r="F7" s="5" t="s">
        <v>229</v>
      </c>
      <c r="G7" s="6" t="s">
        <v>234</v>
      </c>
      <c r="H7" s="6" t="s">
        <v>317</v>
      </c>
      <c r="I7" s="6">
        <v>1901</v>
      </c>
      <c r="J7" s="6">
        <v>1905</v>
      </c>
      <c r="K7" s="6" t="s">
        <v>304</v>
      </c>
      <c r="L7" s="6" t="s">
        <v>284</v>
      </c>
      <c r="M7" s="6" t="s">
        <v>461</v>
      </c>
      <c r="N7" s="41" t="s">
        <v>230</v>
      </c>
      <c r="O7" s="5" t="s">
        <v>1161</v>
      </c>
    </row>
    <row r="8" spans="1:15">
      <c r="A8" s="6">
        <f t="shared" si="0"/>
        <v>7</v>
      </c>
      <c r="C8" s="6" t="s">
        <v>456</v>
      </c>
      <c r="D8" s="113">
        <v>7</v>
      </c>
      <c r="E8" s="5" t="s">
        <v>590</v>
      </c>
      <c r="F8" s="5" t="s">
        <v>229</v>
      </c>
      <c r="G8" s="6" t="s">
        <v>293</v>
      </c>
      <c r="H8" s="6" t="s">
        <v>317</v>
      </c>
      <c r="I8" s="6">
        <v>1901</v>
      </c>
      <c r="K8" s="6" t="s">
        <v>294</v>
      </c>
      <c r="L8" s="6" t="s">
        <v>284</v>
      </c>
      <c r="M8" s="6" t="s">
        <v>461</v>
      </c>
      <c r="N8" s="41" t="s">
        <v>230</v>
      </c>
    </row>
    <row r="9" spans="1:15">
      <c r="A9" s="6">
        <f t="shared" si="0"/>
        <v>8</v>
      </c>
      <c r="C9" s="6" t="s">
        <v>456</v>
      </c>
      <c r="D9" s="113">
        <v>8</v>
      </c>
      <c r="E9" s="5" t="s">
        <v>887</v>
      </c>
      <c r="F9" s="5" t="s">
        <v>229</v>
      </c>
      <c r="G9" s="6" t="s">
        <v>293</v>
      </c>
      <c r="H9" s="6" t="s">
        <v>317</v>
      </c>
      <c r="I9" s="6">
        <v>1901</v>
      </c>
      <c r="K9" s="6" t="s">
        <v>304</v>
      </c>
      <c r="L9" s="6" t="s">
        <v>284</v>
      </c>
      <c r="M9" s="6" t="s">
        <v>620</v>
      </c>
      <c r="N9" s="41" t="s">
        <v>230</v>
      </c>
      <c r="O9" s="115" t="s">
        <v>1626</v>
      </c>
    </row>
    <row r="10" spans="1:15">
      <c r="A10" s="6">
        <f t="shared" si="0"/>
        <v>9</v>
      </c>
      <c r="C10" s="6" t="s">
        <v>456</v>
      </c>
      <c r="D10" s="113">
        <v>9</v>
      </c>
      <c r="E10" s="5" t="s">
        <v>1159</v>
      </c>
      <c r="F10" s="5" t="s">
        <v>229</v>
      </c>
      <c r="G10" s="6" t="s">
        <v>293</v>
      </c>
      <c r="H10" s="6" t="s">
        <v>317</v>
      </c>
      <c r="I10" s="6">
        <v>1901</v>
      </c>
      <c r="J10" s="6">
        <v>1902</v>
      </c>
      <c r="K10" s="6" t="s">
        <v>304</v>
      </c>
      <c r="L10" s="6" t="s">
        <v>284</v>
      </c>
      <c r="M10" s="6" t="s">
        <v>461</v>
      </c>
      <c r="N10" s="41" t="s">
        <v>230</v>
      </c>
    </row>
    <row r="11" spans="1:15">
      <c r="A11" s="6">
        <f t="shared" si="0"/>
        <v>10</v>
      </c>
      <c r="C11" s="6" t="s">
        <v>456</v>
      </c>
      <c r="D11" s="113">
        <v>10</v>
      </c>
      <c r="E11" s="103" t="s">
        <v>1162</v>
      </c>
      <c r="F11" s="5" t="s">
        <v>229</v>
      </c>
      <c r="G11" s="6" t="s">
        <v>234</v>
      </c>
      <c r="H11" s="6" t="s">
        <v>317</v>
      </c>
      <c r="I11" s="6">
        <v>1901</v>
      </c>
      <c r="J11" s="6">
        <v>1903</v>
      </c>
      <c r="K11" s="6" t="s">
        <v>304</v>
      </c>
      <c r="L11" s="6" t="s">
        <v>284</v>
      </c>
      <c r="M11" s="6" t="s">
        <v>620</v>
      </c>
      <c r="N11" s="41" t="s">
        <v>230</v>
      </c>
    </row>
    <row r="12" spans="1:15">
      <c r="A12" s="6">
        <f t="shared" si="0"/>
        <v>11</v>
      </c>
      <c r="C12" s="6" t="s">
        <v>456</v>
      </c>
      <c r="D12" s="113">
        <v>11</v>
      </c>
      <c r="E12" s="103" t="s">
        <v>1615</v>
      </c>
      <c r="F12" s="5" t="s">
        <v>229</v>
      </c>
      <c r="G12" s="6" t="s">
        <v>293</v>
      </c>
      <c r="H12" s="6" t="s">
        <v>317</v>
      </c>
      <c r="I12" s="6">
        <v>1901</v>
      </c>
      <c r="J12" s="6" t="s">
        <v>82</v>
      </c>
      <c r="K12" s="6" t="s">
        <v>304</v>
      </c>
      <c r="L12" s="6" t="s">
        <v>284</v>
      </c>
      <c r="M12" s="6" t="s">
        <v>461</v>
      </c>
      <c r="N12" s="41" t="s">
        <v>230</v>
      </c>
    </row>
    <row r="13" spans="1:15">
      <c r="A13" s="6">
        <f t="shared" si="0"/>
        <v>12</v>
      </c>
      <c r="C13" s="6" t="s">
        <v>456</v>
      </c>
      <c r="D13" s="113">
        <v>12</v>
      </c>
      <c r="E13" s="103" t="s">
        <v>1615</v>
      </c>
      <c r="F13" s="103" t="s">
        <v>229</v>
      </c>
      <c r="G13" s="6" t="s">
        <v>293</v>
      </c>
      <c r="H13" s="6" t="s">
        <v>317</v>
      </c>
      <c r="I13" s="6">
        <v>1901</v>
      </c>
      <c r="J13" s="6" t="s">
        <v>82</v>
      </c>
      <c r="K13" s="6" t="s">
        <v>294</v>
      </c>
      <c r="L13" s="6" t="s">
        <v>284</v>
      </c>
      <c r="M13" s="6" t="s">
        <v>461</v>
      </c>
      <c r="N13" s="41" t="s">
        <v>230</v>
      </c>
    </row>
    <row r="14" spans="1:15" s="103" customFormat="1">
      <c r="A14" s="6">
        <f t="shared" si="0"/>
        <v>13</v>
      </c>
      <c r="B14" s="6"/>
      <c r="C14" s="6" t="s">
        <v>456</v>
      </c>
      <c r="D14" s="113">
        <v>13</v>
      </c>
      <c r="E14" s="103" t="s">
        <v>911</v>
      </c>
      <c r="F14" s="103" t="s">
        <v>229</v>
      </c>
      <c r="G14" s="6" t="s">
        <v>293</v>
      </c>
      <c r="H14" s="6" t="s">
        <v>317</v>
      </c>
      <c r="I14" s="6">
        <v>1901</v>
      </c>
      <c r="J14" s="6"/>
      <c r="K14" s="6" t="s">
        <v>304</v>
      </c>
      <c r="L14" s="6" t="s">
        <v>284</v>
      </c>
      <c r="M14" s="6" t="s">
        <v>620</v>
      </c>
      <c r="N14" s="41" t="s">
        <v>230</v>
      </c>
    </row>
    <row r="15" spans="1:15" s="123" customFormat="1">
      <c r="A15" s="6">
        <f t="shared" si="0"/>
        <v>14</v>
      </c>
      <c r="B15" s="6"/>
      <c r="C15" s="6" t="s">
        <v>456</v>
      </c>
      <c r="D15" s="113">
        <v>14</v>
      </c>
      <c r="E15" s="123" t="s">
        <v>886</v>
      </c>
      <c r="F15" s="123" t="s">
        <v>229</v>
      </c>
      <c r="G15" s="6" t="s">
        <v>234</v>
      </c>
      <c r="H15" s="6" t="s">
        <v>317</v>
      </c>
      <c r="I15" s="6">
        <v>1901</v>
      </c>
      <c r="J15" s="6">
        <v>1902</v>
      </c>
      <c r="K15" s="6" t="s">
        <v>304</v>
      </c>
      <c r="L15" s="6" t="s">
        <v>284</v>
      </c>
      <c r="M15" s="6" t="s">
        <v>461</v>
      </c>
      <c r="N15" s="41" t="s">
        <v>230</v>
      </c>
    </row>
    <row r="16" spans="1:15">
      <c r="A16" s="6">
        <f t="shared" si="0"/>
        <v>15</v>
      </c>
      <c r="C16" s="6" t="s">
        <v>456</v>
      </c>
      <c r="D16" s="113">
        <v>15</v>
      </c>
      <c r="E16" s="80" t="s">
        <v>1691</v>
      </c>
      <c r="F16" s="80" t="s">
        <v>229</v>
      </c>
      <c r="G16" s="94" t="s">
        <v>234</v>
      </c>
      <c r="H16" s="6" t="s">
        <v>317</v>
      </c>
      <c r="I16" s="6">
        <v>1901</v>
      </c>
      <c r="J16" s="6">
        <v>1902</v>
      </c>
      <c r="K16" s="6" t="s">
        <v>304</v>
      </c>
      <c r="L16" s="6" t="s">
        <v>284</v>
      </c>
      <c r="M16" s="94" t="s">
        <v>461</v>
      </c>
      <c r="N16" s="41" t="s">
        <v>230</v>
      </c>
    </row>
    <row r="17" spans="1:15">
      <c r="E17" s="84"/>
      <c r="I17" s="5"/>
      <c r="J17" s="5"/>
      <c r="K17" s="5"/>
      <c r="L17" s="5"/>
      <c r="M17" s="5"/>
      <c r="N17" s="5"/>
    </row>
    <row r="18" spans="1:15">
      <c r="A18" s="6">
        <f>A16+1</f>
        <v>16</v>
      </c>
      <c r="B18" s="6">
        <f>A19</f>
        <v>17</v>
      </c>
      <c r="C18" s="6" t="s">
        <v>457</v>
      </c>
      <c r="D18" s="6">
        <v>1</v>
      </c>
      <c r="E18" s="84" t="s">
        <v>1569</v>
      </c>
      <c r="F18" s="87" t="s">
        <v>1568</v>
      </c>
      <c r="G18" s="6" t="s">
        <v>234</v>
      </c>
      <c r="H18" s="6" t="s">
        <v>317</v>
      </c>
      <c r="I18" s="6">
        <v>1902</v>
      </c>
      <c r="J18" s="6">
        <v>1903</v>
      </c>
      <c r="K18" s="6" t="s">
        <v>304</v>
      </c>
      <c r="L18" s="6" t="s">
        <v>284</v>
      </c>
      <c r="M18" s="94" t="s">
        <v>1618</v>
      </c>
      <c r="N18" s="41" t="s">
        <v>230</v>
      </c>
      <c r="O18" s="57" t="s">
        <v>1619</v>
      </c>
    </row>
    <row r="19" spans="1:15">
      <c r="A19" s="6">
        <f>A18+1</f>
        <v>17</v>
      </c>
      <c r="B19" s="6">
        <f>A18</f>
        <v>16</v>
      </c>
      <c r="C19" s="6" t="s">
        <v>457</v>
      </c>
      <c r="D19" s="113">
        <v>2</v>
      </c>
      <c r="E19" s="103" t="s">
        <v>904</v>
      </c>
      <c r="F19" s="103" t="s">
        <v>903</v>
      </c>
      <c r="G19" s="6" t="s">
        <v>234</v>
      </c>
      <c r="H19" s="6" t="s">
        <v>317</v>
      </c>
      <c r="I19" s="6">
        <v>1902</v>
      </c>
      <c r="J19" s="6">
        <v>1904</v>
      </c>
      <c r="K19" s="6" t="s">
        <v>304</v>
      </c>
      <c r="L19" s="6" t="s">
        <v>284</v>
      </c>
      <c r="M19" s="6" t="s">
        <v>883</v>
      </c>
      <c r="N19" s="41" t="s">
        <v>645</v>
      </c>
      <c r="O19" s="103" t="s">
        <v>1616</v>
      </c>
    </row>
    <row r="20" spans="1:15">
      <c r="A20" s="6">
        <f>A19+1</f>
        <v>18</v>
      </c>
      <c r="C20" s="6" t="s">
        <v>457</v>
      </c>
      <c r="D20" s="6">
        <v>3</v>
      </c>
      <c r="E20" s="103" t="s">
        <v>56</v>
      </c>
      <c r="F20" s="103" t="s">
        <v>898</v>
      </c>
      <c r="G20" s="6" t="s">
        <v>293</v>
      </c>
      <c r="H20" s="6" t="s">
        <v>317</v>
      </c>
      <c r="I20" s="6">
        <v>1902</v>
      </c>
      <c r="J20" s="6">
        <v>1902</v>
      </c>
      <c r="K20" s="6" t="s">
        <v>304</v>
      </c>
      <c r="L20" s="6" t="s">
        <v>284</v>
      </c>
      <c r="M20" s="6" t="s">
        <v>883</v>
      </c>
      <c r="N20" s="41" t="s">
        <v>230</v>
      </c>
    </row>
    <row r="21" spans="1:15">
      <c r="A21" s="6">
        <v>18</v>
      </c>
      <c r="C21" s="6" t="s">
        <v>457</v>
      </c>
      <c r="D21" s="113">
        <v>4</v>
      </c>
      <c r="E21" s="103" t="s">
        <v>56</v>
      </c>
      <c r="F21" s="103" t="s">
        <v>174</v>
      </c>
      <c r="G21" s="6" t="s">
        <v>293</v>
      </c>
      <c r="H21" s="6" t="s">
        <v>317</v>
      </c>
      <c r="I21" s="6">
        <v>1902</v>
      </c>
      <c r="J21" s="6">
        <v>1902</v>
      </c>
      <c r="K21" s="6" t="s">
        <v>304</v>
      </c>
      <c r="L21" s="6" t="s">
        <v>284</v>
      </c>
      <c r="M21" s="6" t="s">
        <v>461</v>
      </c>
      <c r="N21" s="41" t="s">
        <v>230</v>
      </c>
    </row>
    <row r="22" spans="1:15">
      <c r="A22" s="6">
        <v>19</v>
      </c>
      <c r="C22" s="6" t="s">
        <v>457</v>
      </c>
      <c r="D22" s="6">
        <v>5</v>
      </c>
      <c r="E22" s="84" t="s">
        <v>1566</v>
      </c>
      <c r="F22" s="87" t="s">
        <v>1567</v>
      </c>
      <c r="G22" s="6" t="s">
        <v>234</v>
      </c>
      <c r="H22" s="6" t="s">
        <v>317</v>
      </c>
      <c r="I22" s="6">
        <v>1902</v>
      </c>
      <c r="J22" s="6">
        <v>1904</v>
      </c>
      <c r="K22" s="6" t="s">
        <v>304</v>
      </c>
      <c r="L22" s="6" t="s">
        <v>284</v>
      </c>
      <c r="M22" s="6" t="s">
        <v>883</v>
      </c>
      <c r="N22" s="41" t="s">
        <v>645</v>
      </c>
    </row>
    <row r="23" spans="1:15">
      <c r="A23" s="6">
        <v>20</v>
      </c>
      <c r="C23" s="6" t="s">
        <v>457</v>
      </c>
      <c r="D23" s="113">
        <v>6</v>
      </c>
      <c r="E23" s="84" t="s">
        <v>899</v>
      </c>
      <c r="F23" s="5" t="s">
        <v>647</v>
      </c>
      <c r="G23" s="6" t="s">
        <v>234</v>
      </c>
      <c r="H23" s="6" t="s">
        <v>317</v>
      </c>
      <c r="I23" s="6">
        <v>1902</v>
      </c>
      <c r="J23" s="6">
        <v>1903</v>
      </c>
      <c r="K23" s="6" t="s">
        <v>304</v>
      </c>
      <c r="L23" s="6" t="s">
        <v>284</v>
      </c>
      <c r="M23" s="6" t="s">
        <v>461</v>
      </c>
      <c r="N23" s="41" t="s">
        <v>230</v>
      </c>
    </row>
    <row r="24" spans="1:15">
      <c r="A24" s="5"/>
      <c r="C24" s="6" t="s">
        <v>82</v>
      </c>
      <c r="D24" s="6" t="s">
        <v>82</v>
      </c>
      <c r="G24" s="5"/>
      <c r="H24" s="5"/>
      <c r="I24" s="5"/>
      <c r="J24" s="5"/>
      <c r="K24" s="5"/>
      <c r="L24" s="5"/>
      <c r="M24" s="5"/>
      <c r="N24" s="5"/>
    </row>
    <row r="25" spans="1:15">
      <c r="A25" s="6">
        <v>21</v>
      </c>
      <c r="C25" s="6" t="s">
        <v>644</v>
      </c>
      <c r="D25" s="113">
        <v>1</v>
      </c>
      <c r="E25" s="84" t="s">
        <v>316</v>
      </c>
      <c r="F25" s="87" t="s">
        <v>323</v>
      </c>
      <c r="G25" s="6" t="s">
        <v>293</v>
      </c>
      <c r="H25" s="6" t="s">
        <v>317</v>
      </c>
      <c r="I25" s="6">
        <v>1901</v>
      </c>
      <c r="J25" s="6">
        <v>1903</v>
      </c>
      <c r="K25" s="6" t="s">
        <v>304</v>
      </c>
      <c r="L25" s="6" t="s">
        <v>284</v>
      </c>
      <c r="M25" s="6" t="s">
        <v>461</v>
      </c>
      <c r="N25" s="41" t="s">
        <v>244</v>
      </c>
      <c r="O25" s="57" t="s">
        <v>895</v>
      </c>
    </row>
    <row r="26" spans="1:15">
      <c r="A26" s="6">
        <f t="shared" ref="A26:A32" si="1">A25+1</f>
        <v>22</v>
      </c>
      <c r="C26" s="6" t="s">
        <v>644</v>
      </c>
      <c r="D26" s="113">
        <v>2</v>
      </c>
      <c r="E26" s="84" t="s">
        <v>894</v>
      </c>
      <c r="F26" s="87" t="s">
        <v>893</v>
      </c>
      <c r="G26" s="6" t="s">
        <v>293</v>
      </c>
      <c r="H26" s="6" t="s">
        <v>317</v>
      </c>
      <c r="I26" s="6">
        <v>1901</v>
      </c>
      <c r="J26" s="6">
        <v>1903</v>
      </c>
      <c r="K26" s="6" t="s">
        <v>304</v>
      </c>
      <c r="L26" s="6" t="s">
        <v>284</v>
      </c>
      <c r="M26" s="6" t="s">
        <v>883</v>
      </c>
      <c r="N26" s="41" t="s">
        <v>244</v>
      </c>
      <c r="O26" s="57" t="s">
        <v>1164</v>
      </c>
    </row>
    <row r="27" spans="1:15">
      <c r="A27" s="6">
        <f t="shared" si="1"/>
        <v>23</v>
      </c>
      <c r="B27" s="6">
        <f>A5</f>
        <v>4</v>
      </c>
      <c r="C27" s="6" t="s">
        <v>644</v>
      </c>
      <c r="D27" s="113">
        <v>3</v>
      </c>
      <c r="E27" s="84" t="s">
        <v>890</v>
      </c>
      <c r="F27" s="87" t="s">
        <v>231</v>
      </c>
      <c r="G27" s="6" t="s">
        <v>293</v>
      </c>
      <c r="H27" s="6" t="s">
        <v>317</v>
      </c>
      <c r="I27" s="6">
        <v>1901</v>
      </c>
      <c r="K27" s="6" t="s">
        <v>304</v>
      </c>
      <c r="L27" s="6" t="s">
        <v>284</v>
      </c>
      <c r="M27" s="6" t="s">
        <v>461</v>
      </c>
      <c r="N27" s="41" t="s">
        <v>244</v>
      </c>
    </row>
    <row r="28" spans="1:15">
      <c r="A28" s="6">
        <f t="shared" si="1"/>
        <v>24</v>
      </c>
      <c r="B28" s="5"/>
      <c r="C28" s="6" t="s">
        <v>644</v>
      </c>
      <c r="D28" s="113">
        <v>4</v>
      </c>
      <c r="E28" s="84" t="s">
        <v>891</v>
      </c>
      <c r="F28" s="87" t="s">
        <v>592</v>
      </c>
      <c r="G28" s="6" t="s">
        <v>293</v>
      </c>
      <c r="H28" s="6" t="s">
        <v>317</v>
      </c>
      <c r="I28" s="6">
        <v>1901</v>
      </c>
      <c r="K28" s="6" t="s">
        <v>304</v>
      </c>
      <c r="L28" s="6" t="s">
        <v>284</v>
      </c>
      <c r="M28" s="6" t="s">
        <v>883</v>
      </c>
      <c r="N28" s="41" t="s">
        <v>244</v>
      </c>
    </row>
    <row r="29" spans="1:15">
      <c r="A29" s="6">
        <f t="shared" si="1"/>
        <v>25</v>
      </c>
      <c r="C29" s="6" t="s">
        <v>644</v>
      </c>
      <c r="D29" s="113">
        <v>5</v>
      </c>
      <c r="E29" s="84" t="s">
        <v>154</v>
      </c>
      <c r="F29" s="87" t="s">
        <v>638</v>
      </c>
      <c r="G29" s="6" t="s">
        <v>293</v>
      </c>
      <c r="H29" s="6" t="s">
        <v>317</v>
      </c>
      <c r="I29" s="6">
        <v>1901</v>
      </c>
      <c r="J29" s="6">
        <v>1903</v>
      </c>
      <c r="K29" s="6" t="s">
        <v>304</v>
      </c>
      <c r="L29" s="6" t="s">
        <v>284</v>
      </c>
      <c r="M29" s="6" t="s">
        <v>461</v>
      </c>
      <c r="N29" s="41" t="s">
        <v>244</v>
      </c>
    </row>
    <row r="30" spans="1:15">
      <c r="A30" s="6">
        <f t="shared" si="1"/>
        <v>26</v>
      </c>
      <c r="C30" s="6" t="s">
        <v>644</v>
      </c>
      <c r="D30" s="113">
        <v>6</v>
      </c>
      <c r="E30" s="84" t="s">
        <v>1155</v>
      </c>
      <c r="F30" s="87" t="s">
        <v>728</v>
      </c>
      <c r="G30" s="6" t="s">
        <v>234</v>
      </c>
      <c r="H30" s="6" t="s">
        <v>317</v>
      </c>
      <c r="I30" s="6">
        <v>1901</v>
      </c>
      <c r="K30" s="6" t="s">
        <v>304</v>
      </c>
      <c r="L30" s="6" t="s">
        <v>284</v>
      </c>
      <c r="M30" s="6" t="s">
        <v>461</v>
      </c>
      <c r="N30" s="41" t="s">
        <v>244</v>
      </c>
      <c r="O30" s="8"/>
    </row>
    <row r="31" spans="1:15">
      <c r="A31" s="6">
        <f t="shared" si="1"/>
        <v>27</v>
      </c>
      <c r="C31" s="6" t="s">
        <v>644</v>
      </c>
      <c r="D31" s="113">
        <v>7</v>
      </c>
      <c r="E31" s="84" t="s">
        <v>889</v>
      </c>
      <c r="F31" s="87" t="s">
        <v>888</v>
      </c>
      <c r="G31" s="6" t="s">
        <v>293</v>
      </c>
      <c r="H31" s="6" t="s">
        <v>317</v>
      </c>
      <c r="I31" s="6">
        <v>1901</v>
      </c>
      <c r="K31" s="6" t="s">
        <v>304</v>
      </c>
      <c r="L31" s="6" t="s">
        <v>284</v>
      </c>
      <c r="M31" s="6" t="s">
        <v>883</v>
      </c>
      <c r="N31" s="41" t="s">
        <v>244</v>
      </c>
      <c r="O31" s="8"/>
    </row>
    <row r="32" spans="1:15">
      <c r="A32" s="6">
        <f t="shared" si="1"/>
        <v>28</v>
      </c>
      <c r="C32" s="6" t="s">
        <v>644</v>
      </c>
      <c r="D32" s="113">
        <v>8</v>
      </c>
      <c r="E32" s="84" t="s">
        <v>1167</v>
      </c>
      <c r="F32" s="87" t="s">
        <v>1166</v>
      </c>
      <c r="G32" s="6" t="s">
        <v>293</v>
      </c>
      <c r="H32" s="6" t="s">
        <v>317</v>
      </c>
      <c r="I32" s="6">
        <v>1901</v>
      </c>
      <c r="J32" s="6">
        <v>1903</v>
      </c>
      <c r="K32" s="6" t="s">
        <v>304</v>
      </c>
      <c r="L32" s="6" t="s">
        <v>284</v>
      </c>
      <c r="M32" s="6" t="s">
        <v>620</v>
      </c>
      <c r="N32" s="41" t="s">
        <v>244</v>
      </c>
    </row>
    <row r="33" spans="1:22">
      <c r="A33" s="6" t="s">
        <v>82</v>
      </c>
      <c r="E33" s="84" t="s">
        <v>82</v>
      </c>
      <c r="F33" s="87"/>
      <c r="N33" s="41"/>
    </row>
    <row r="34" spans="1:22">
      <c r="A34" s="6">
        <f>A32+1</f>
        <v>29</v>
      </c>
      <c r="C34" s="6" t="s">
        <v>900</v>
      </c>
      <c r="D34" s="113">
        <v>1</v>
      </c>
      <c r="E34" s="84" t="s">
        <v>896</v>
      </c>
      <c r="F34" s="87" t="s">
        <v>735</v>
      </c>
      <c r="G34" s="6" t="s">
        <v>234</v>
      </c>
      <c r="H34" s="6" t="s">
        <v>317</v>
      </c>
      <c r="I34" s="6">
        <v>1901</v>
      </c>
      <c r="K34" s="6" t="s">
        <v>304</v>
      </c>
      <c r="L34" s="6" t="s">
        <v>284</v>
      </c>
      <c r="M34" s="6" t="s">
        <v>461</v>
      </c>
      <c r="N34" s="41" t="s">
        <v>897</v>
      </c>
      <c r="O34" s="57" t="s">
        <v>1165</v>
      </c>
      <c r="V34" s="80" t="s">
        <v>1380</v>
      </c>
    </row>
    <row r="35" spans="1:22">
      <c r="A35" s="6">
        <f>A34+1</f>
        <v>30</v>
      </c>
      <c r="B35" s="6">
        <v>11</v>
      </c>
      <c r="C35" s="6" t="s">
        <v>900</v>
      </c>
      <c r="D35" s="6">
        <v>2</v>
      </c>
      <c r="E35" s="84" t="s">
        <v>232</v>
      </c>
      <c r="F35" s="87" t="s">
        <v>232</v>
      </c>
      <c r="G35" s="6" t="s">
        <v>234</v>
      </c>
      <c r="H35" s="6" t="s">
        <v>317</v>
      </c>
      <c r="I35" s="6">
        <v>1901</v>
      </c>
      <c r="J35" s="6">
        <v>1905</v>
      </c>
      <c r="K35" s="6" t="s">
        <v>304</v>
      </c>
      <c r="L35" s="6" t="s">
        <v>284</v>
      </c>
      <c r="M35" s="6" t="s">
        <v>883</v>
      </c>
      <c r="N35" s="41" t="s">
        <v>897</v>
      </c>
      <c r="O35" s="57" t="s">
        <v>1165</v>
      </c>
      <c r="V35" s="80"/>
    </row>
    <row r="36" spans="1:22">
      <c r="E36" s="84"/>
      <c r="F36" s="87"/>
      <c r="N36" s="41"/>
    </row>
    <row r="37" spans="1:22">
      <c r="A37" s="6">
        <f>A35+1</f>
        <v>31</v>
      </c>
      <c r="C37" s="6" t="s">
        <v>901</v>
      </c>
      <c r="D37" s="113">
        <v>1</v>
      </c>
      <c r="E37" s="84" t="s">
        <v>712</v>
      </c>
      <c r="F37" s="87" t="s">
        <v>713</v>
      </c>
      <c r="G37" s="6" t="s">
        <v>293</v>
      </c>
      <c r="H37" s="6" t="s">
        <v>317</v>
      </c>
      <c r="I37" s="6">
        <v>1902</v>
      </c>
      <c r="J37" s="6">
        <v>1905</v>
      </c>
      <c r="K37" s="6" t="s">
        <v>304</v>
      </c>
      <c r="L37" s="6" t="s">
        <v>284</v>
      </c>
      <c r="M37" s="6" t="s">
        <v>461</v>
      </c>
      <c r="N37" s="41" t="s">
        <v>645</v>
      </c>
      <c r="O37" s="57" t="s">
        <v>907</v>
      </c>
    </row>
    <row r="38" spans="1:22">
      <c r="A38" s="6">
        <f>A37+1</f>
        <v>32</v>
      </c>
      <c r="C38" s="6" t="s">
        <v>901</v>
      </c>
      <c r="D38" s="113">
        <v>2</v>
      </c>
      <c r="E38" s="84" t="s">
        <v>905</v>
      </c>
      <c r="F38" s="87" t="s">
        <v>906</v>
      </c>
      <c r="G38" s="6" t="s">
        <v>234</v>
      </c>
      <c r="H38" s="6" t="s">
        <v>317</v>
      </c>
      <c r="I38" s="6">
        <v>1902</v>
      </c>
      <c r="J38" s="6">
        <v>1904</v>
      </c>
      <c r="K38" s="6" t="s">
        <v>304</v>
      </c>
      <c r="L38" s="6" t="s">
        <v>284</v>
      </c>
      <c r="M38" s="6" t="s">
        <v>883</v>
      </c>
      <c r="N38" s="41" t="s">
        <v>645</v>
      </c>
    </row>
    <row r="39" spans="1:22">
      <c r="A39" s="6">
        <f t="shared" ref="A39:A46" si="2">A38+1</f>
        <v>33</v>
      </c>
      <c r="C39" s="6" t="s">
        <v>901</v>
      </c>
      <c r="D39" s="113">
        <v>3</v>
      </c>
      <c r="E39" s="5" t="s">
        <v>714</v>
      </c>
      <c r="F39" s="87" t="s">
        <v>715</v>
      </c>
      <c r="G39" s="6" t="s">
        <v>234</v>
      </c>
      <c r="H39" s="6" t="s">
        <v>317</v>
      </c>
      <c r="I39" s="6">
        <v>1902</v>
      </c>
      <c r="J39" s="6">
        <v>1903</v>
      </c>
      <c r="K39" s="6" t="s">
        <v>304</v>
      </c>
      <c r="L39" s="6" t="s">
        <v>284</v>
      </c>
      <c r="M39" s="6" t="s">
        <v>461</v>
      </c>
      <c r="N39" s="41" t="s">
        <v>645</v>
      </c>
    </row>
    <row r="40" spans="1:22">
      <c r="A40" s="6">
        <f t="shared" si="2"/>
        <v>34</v>
      </c>
      <c r="C40" s="6" t="s">
        <v>901</v>
      </c>
      <c r="D40" s="113">
        <v>4</v>
      </c>
      <c r="E40" s="5" t="s">
        <v>781</v>
      </c>
      <c r="F40" s="87" t="s">
        <v>781</v>
      </c>
      <c r="G40" s="6" t="s">
        <v>234</v>
      </c>
      <c r="H40" s="6" t="s">
        <v>317</v>
      </c>
      <c r="I40" s="6">
        <v>1902</v>
      </c>
      <c r="J40" s="6">
        <v>1903</v>
      </c>
      <c r="K40" s="6" t="s">
        <v>304</v>
      </c>
      <c r="L40" s="6" t="s">
        <v>284</v>
      </c>
      <c r="M40" s="6" t="s">
        <v>461</v>
      </c>
      <c r="N40" s="41" t="s">
        <v>645</v>
      </c>
    </row>
    <row r="41" spans="1:22">
      <c r="A41" s="6">
        <f t="shared" si="2"/>
        <v>35</v>
      </c>
      <c r="C41" s="6" t="s">
        <v>901</v>
      </c>
      <c r="D41" s="113">
        <v>5</v>
      </c>
      <c r="E41" s="5" t="s">
        <v>646</v>
      </c>
      <c r="F41" s="87" t="s">
        <v>646</v>
      </c>
      <c r="G41" s="6" t="s">
        <v>293</v>
      </c>
      <c r="H41" s="6" t="s">
        <v>317</v>
      </c>
      <c r="I41" s="6">
        <v>1902</v>
      </c>
      <c r="J41" s="6">
        <v>1904</v>
      </c>
      <c r="K41" s="6" t="s">
        <v>304</v>
      </c>
      <c r="L41" s="6" t="s">
        <v>284</v>
      </c>
      <c r="M41" s="6" t="s">
        <v>461</v>
      </c>
      <c r="N41" s="41" t="s">
        <v>645</v>
      </c>
      <c r="O41" s="114" t="s">
        <v>1620</v>
      </c>
    </row>
    <row r="42" spans="1:22">
      <c r="A42" s="6">
        <f t="shared" si="2"/>
        <v>36</v>
      </c>
      <c r="C42" s="6" t="s">
        <v>901</v>
      </c>
      <c r="D42" s="113">
        <v>6</v>
      </c>
      <c r="E42" s="5" t="s">
        <v>1383</v>
      </c>
      <c r="F42" s="5" t="s">
        <v>1384</v>
      </c>
      <c r="G42" s="6" t="s">
        <v>293</v>
      </c>
      <c r="H42" s="6" t="s">
        <v>317</v>
      </c>
      <c r="I42" s="6">
        <v>1902</v>
      </c>
      <c r="J42" s="6">
        <v>1904</v>
      </c>
      <c r="K42" s="6" t="s">
        <v>304</v>
      </c>
      <c r="L42" s="6" t="s">
        <v>284</v>
      </c>
      <c r="M42" s="6" t="s">
        <v>461</v>
      </c>
      <c r="N42" s="41" t="s">
        <v>645</v>
      </c>
      <c r="O42" s="5" t="s">
        <v>82</v>
      </c>
    </row>
    <row r="43" spans="1:22">
      <c r="A43" s="6">
        <f t="shared" si="2"/>
        <v>37</v>
      </c>
      <c r="C43" s="6" t="s">
        <v>901</v>
      </c>
      <c r="D43" s="113">
        <v>7</v>
      </c>
      <c r="E43" s="5" t="s">
        <v>902</v>
      </c>
      <c r="F43" s="5" t="s">
        <v>910</v>
      </c>
      <c r="G43" s="6" t="s">
        <v>293</v>
      </c>
      <c r="H43" s="6" t="s">
        <v>317</v>
      </c>
      <c r="I43" s="6">
        <v>1902</v>
      </c>
      <c r="K43" s="6" t="s">
        <v>304</v>
      </c>
      <c r="L43" s="6" t="s">
        <v>284</v>
      </c>
      <c r="M43" s="6" t="s">
        <v>853</v>
      </c>
      <c r="N43" s="41" t="s">
        <v>645</v>
      </c>
    </row>
    <row r="44" spans="1:22" s="103" customFormat="1">
      <c r="A44" s="6">
        <f t="shared" si="2"/>
        <v>38</v>
      </c>
      <c r="B44" s="6"/>
      <c r="C44" s="6" t="s">
        <v>901</v>
      </c>
      <c r="D44" s="113">
        <v>8</v>
      </c>
      <c r="E44" s="103" t="s">
        <v>1621</v>
      </c>
      <c r="F44" s="103" t="s">
        <v>1621</v>
      </c>
      <c r="G44" s="6" t="s">
        <v>293</v>
      </c>
      <c r="H44" s="6" t="s">
        <v>317</v>
      </c>
      <c r="I44" s="6">
        <v>1902</v>
      </c>
      <c r="J44" s="6"/>
      <c r="K44" s="6" t="s">
        <v>304</v>
      </c>
      <c r="L44" s="6" t="s">
        <v>284</v>
      </c>
      <c r="M44" s="6" t="s">
        <v>461</v>
      </c>
      <c r="N44" s="41" t="s">
        <v>645</v>
      </c>
    </row>
    <row r="45" spans="1:22">
      <c r="A45" s="6">
        <f t="shared" si="2"/>
        <v>39</v>
      </c>
      <c r="C45" s="6" t="s">
        <v>901</v>
      </c>
      <c r="D45" s="6">
        <v>9</v>
      </c>
      <c r="E45" s="84" t="s">
        <v>1570</v>
      </c>
      <c r="F45" s="87" t="s">
        <v>1570</v>
      </c>
      <c r="G45" s="6" t="s">
        <v>234</v>
      </c>
      <c r="H45" s="6" t="s">
        <v>317</v>
      </c>
      <c r="I45" s="6">
        <v>1902</v>
      </c>
      <c r="J45" s="6">
        <v>1904</v>
      </c>
      <c r="K45" s="6" t="s">
        <v>304</v>
      </c>
      <c r="L45" s="6" t="s">
        <v>284</v>
      </c>
      <c r="M45" s="6" t="s">
        <v>883</v>
      </c>
      <c r="N45" s="41" t="s">
        <v>645</v>
      </c>
      <c r="O45" s="103" t="s">
        <v>82</v>
      </c>
    </row>
    <row r="46" spans="1:22" s="103" customFormat="1">
      <c r="A46" s="6">
        <f t="shared" si="2"/>
        <v>40</v>
      </c>
      <c r="B46" s="6"/>
      <c r="C46" s="6" t="s">
        <v>901</v>
      </c>
      <c r="D46" s="113">
        <v>10</v>
      </c>
      <c r="E46" s="5" t="s">
        <v>909</v>
      </c>
      <c r="F46" s="103" t="s">
        <v>1622</v>
      </c>
      <c r="G46" s="6" t="s">
        <v>293</v>
      </c>
      <c r="H46" s="6" t="s">
        <v>317</v>
      </c>
      <c r="I46" s="6">
        <v>1902</v>
      </c>
      <c r="J46" s="6"/>
      <c r="K46" s="6" t="s">
        <v>304</v>
      </c>
      <c r="L46" s="6" t="s">
        <v>284</v>
      </c>
      <c r="M46" s="6" t="s">
        <v>476</v>
      </c>
      <c r="N46" s="41" t="s">
        <v>645</v>
      </c>
    </row>
    <row r="47" spans="1:22">
      <c r="A47" s="5"/>
      <c r="B47" s="5"/>
      <c r="C47" s="5"/>
      <c r="G47" s="5"/>
      <c r="H47" s="5"/>
      <c r="I47" s="5"/>
      <c r="J47" s="5"/>
      <c r="K47" s="5"/>
      <c r="L47" s="5"/>
      <c r="M47" s="5"/>
      <c r="N47" s="5"/>
    </row>
    <row r="49" spans="1:15">
      <c r="E49" s="4" t="s">
        <v>459</v>
      </c>
      <c r="F49" s="45">
        <f>SUBTOTAL(3,F2:F47)</f>
        <v>41</v>
      </c>
      <c r="H49" s="45" t="s">
        <v>82</v>
      </c>
      <c r="O49" s="114" t="s">
        <v>1623</v>
      </c>
    </row>
    <row r="50" spans="1:15">
      <c r="O50" s="114" t="s">
        <v>1164</v>
      </c>
    </row>
    <row r="51" spans="1:15">
      <c r="A51" s="5"/>
      <c r="B51" s="5"/>
      <c r="C51" s="5"/>
      <c r="D51" s="103"/>
      <c r="G51" s="5"/>
      <c r="H51" s="5"/>
      <c r="I51" s="5"/>
      <c r="J51" s="5"/>
      <c r="K51" s="5"/>
      <c r="L51" s="5"/>
      <c r="M51" s="5"/>
      <c r="N51" s="5"/>
    </row>
    <row r="54" spans="1:15">
      <c r="O54" s="103"/>
    </row>
    <row r="62" spans="1:15">
      <c r="O62" s="103"/>
    </row>
    <row r="68" spans="15:15">
      <c r="O68" s="114" t="s">
        <v>1624</v>
      </c>
    </row>
    <row r="69" spans="15:15">
      <c r="O69" s="114" t="s">
        <v>1165</v>
      </c>
    </row>
    <row r="77" spans="15:15">
      <c r="O77" s="114" t="s">
        <v>1625</v>
      </c>
    </row>
    <row r="78" spans="15:15">
      <c r="O78" s="114" t="s">
        <v>1165</v>
      </c>
    </row>
  </sheetData>
  <autoFilter ref="E1:O55"/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S412"/>
  <sheetViews>
    <sheetView topLeftCell="H1" workbookViewId="0">
      <pane ySplit="1" topLeftCell="A392" activePane="bottomLeft" state="frozen"/>
      <selection pane="bottomLeft" activeCell="Q362" sqref="Q362"/>
    </sheetView>
  </sheetViews>
  <sheetFormatPr baseColWidth="10" defaultColWidth="11.42578125" defaultRowHeight="12"/>
  <cols>
    <col min="1" max="1" width="4" style="37" bestFit="1" customWidth="1"/>
    <col min="2" max="2" width="4" style="37" customWidth="1"/>
    <col min="3" max="3" width="6" style="37" customWidth="1"/>
    <col min="4" max="4" width="22.28515625" style="38" customWidth="1"/>
    <col min="5" max="5" width="27.140625" style="39" customWidth="1"/>
    <col min="6" max="6" width="3.28515625" style="37" bestFit="1" customWidth="1"/>
    <col min="7" max="7" width="3.28515625" style="37" customWidth="1"/>
    <col min="8" max="8" width="7.28515625" style="37" customWidth="1"/>
    <col min="9" max="9" width="4.28515625" style="37" customWidth="1"/>
    <col min="10" max="11" width="4.7109375" style="37" customWidth="1"/>
    <col min="12" max="13" width="3.28515625" style="37" bestFit="1" customWidth="1"/>
    <col min="14" max="14" width="6.42578125" style="37" customWidth="1"/>
    <col min="15" max="15" width="30.85546875" style="41" customWidth="1"/>
    <col min="16" max="16" width="16" style="38" customWidth="1"/>
    <col min="17" max="16384" width="11.42578125" style="38"/>
  </cols>
  <sheetData>
    <row r="1" spans="1:16" ht="48.75">
      <c r="A1" s="51" t="s">
        <v>344</v>
      </c>
      <c r="B1" s="51" t="s">
        <v>892</v>
      </c>
      <c r="C1" s="52" t="s">
        <v>296</v>
      </c>
      <c r="D1" s="53" t="s">
        <v>1693</v>
      </c>
      <c r="E1" s="53" t="s">
        <v>1794</v>
      </c>
      <c r="F1" s="54" t="s">
        <v>292</v>
      </c>
      <c r="G1" s="54" t="s">
        <v>208</v>
      </c>
      <c r="H1" s="51" t="s">
        <v>351</v>
      </c>
      <c r="I1" s="55" t="s">
        <v>914</v>
      </c>
      <c r="J1" s="55" t="s">
        <v>885</v>
      </c>
      <c r="K1" s="54" t="s">
        <v>303</v>
      </c>
      <c r="L1" s="54" t="s">
        <v>289</v>
      </c>
      <c r="M1" s="54" t="s">
        <v>464</v>
      </c>
      <c r="N1" s="51" t="s">
        <v>460</v>
      </c>
      <c r="O1" s="51" t="s">
        <v>884</v>
      </c>
      <c r="P1" s="51" t="s">
        <v>798</v>
      </c>
    </row>
    <row r="2" spans="1:16">
      <c r="A2" s="37">
        <v>1</v>
      </c>
      <c r="C2" s="37" t="s">
        <v>915</v>
      </c>
      <c r="D2" s="38" t="s">
        <v>1584</v>
      </c>
      <c r="E2" s="39" t="s">
        <v>1585</v>
      </c>
      <c r="F2" s="37" t="s">
        <v>293</v>
      </c>
      <c r="G2" s="37" t="s">
        <v>293</v>
      </c>
      <c r="H2" s="37" t="s">
        <v>1586</v>
      </c>
      <c r="I2" s="37" t="s">
        <v>294</v>
      </c>
      <c r="J2" s="37">
        <v>1902</v>
      </c>
      <c r="L2" s="37" t="s">
        <v>304</v>
      </c>
      <c r="M2" s="37" t="s">
        <v>284</v>
      </c>
      <c r="N2" s="37" t="s">
        <v>883</v>
      </c>
      <c r="O2" s="41" t="s">
        <v>913</v>
      </c>
    </row>
    <row r="3" spans="1:16">
      <c r="A3" s="37">
        <f>A2+1</f>
        <v>2</v>
      </c>
      <c r="C3" s="37" t="s">
        <v>915</v>
      </c>
      <c r="D3" s="38" t="s">
        <v>12</v>
      </c>
      <c r="E3" s="39" t="s">
        <v>1168</v>
      </c>
      <c r="F3" s="37" t="s">
        <v>293</v>
      </c>
      <c r="G3" s="37" t="s">
        <v>293</v>
      </c>
      <c r="H3" s="37" t="s">
        <v>622</v>
      </c>
      <c r="I3" s="37" t="s">
        <v>294</v>
      </c>
      <c r="J3" s="37">
        <v>1902</v>
      </c>
      <c r="L3" s="37" t="s">
        <v>304</v>
      </c>
      <c r="M3" s="37" t="s">
        <v>284</v>
      </c>
      <c r="N3" s="37" t="s">
        <v>620</v>
      </c>
      <c r="O3" s="41" t="s">
        <v>913</v>
      </c>
    </row>
    <row r="4" spans="1:16">
      <c r="A4" s="37">
        <f>A3+1</f>
        <v>3</v>
      </c>
      <c r="C4" s="37" t="s">
        <v>915</v>
      </c>
      <c r="D4" s="38" t="s">
        <v>12</v>
      </c>
      <c r="E4" s="39" t="s">
        <v>12</v>
      </c>
      <c r="F4" s="37" t="s">
        <v>293</v>
      </c>
      <c r="G4" s="37" t="s">
        <v>293</v>
      </c>
      <c r="H4" s="37" t="s">
        <v>118</v>
      </c>
      <c r="I4" s="37" t="s">
        <v>294</v>
      </c>
      <c r="J4" s="37">
        <v>1902</v>
      </c>
      <c r="L4" s="37" t="s">
        <v>304</v>
      </c>
      <c r="M4" s="37" t="s">
        <v>284</v>
      </c>
      <c r="N4" s="37" t="s">
        <v>476</v>
      </c>
      <c r="O4" s="41" t="s">
        <v>913</v>
      </c>
    </row>
    <row r="5" spans="1:16">
      <c r="A5" s="37">
        <f t="shared" ref="A5:A9" si="0">A4+1</f>
        <v>4</v>
      </c>
      <c r="C5" s="37" t="s">
        <v>915</v>
      </c>
      <c r="D5" s="38" t="s">
        <v>1563</v>
      </c>
      <c r="E5" s="39" t="s">
        <v>1564</v>
      </c>
      <c r="F5" s="37" t="s">
        <v>293</v>
      </c>
      <c r="G5" s="37" t="s">
        <v>293</v>
      </c>
      <c r="H5" s="37" t="s">
        <v>1565</v>
      </c>
      <c r="I5" s="37" t="s">
        <v>294</v>
      </c>
      <c r="J5" s="37">
        <v>1902</v>
      </c>
      <c r="L5" s="37" t="s">
        <v>304</v>
      </c>
      <c r="M5" s="37" t="s">
        <v>284</v>
      </c>
      <c r="N5" s="37" t="s">
        <v>883</v>
      </c>
      <c r="O5" s="41" t="s">
        <v>913</v>
      </c>
    </row>
    <row r="6" spans="1:16">
      <c r="A6" s="37">
        <f t="shared" si="0"/>
        <v>5</v>
      </c>
      <c r="C6" s="37" t="s">
        <v>915</v>
      </c>
      <c r="D6" s="38" t="s">
        <v>282</v>
      </c>
      <c r="E6" s="39" t="s">
        <v>281</v>
      </c>
      <c r="F6" s="37" t="s">
        <v>293</v>
      </c>
      <c r="G6" s="37" t="s">
        <v>293</v>
      </c>
      <c r="H6" s="37" t="s">
        <v>280</v>
      </c>
      <c r="I6" s="37" t="s">
        <v>294</v>
      </c>
      <c r="J6" s="37">
        <v>1902</v>
      </c>
      <c r="K6" s="37">
        <v>1905</v>
      </c>
      <c r="L6" s="37" t="s">
        <v>304</v>
      </c>
      <c r="M6" s="37" t="s">
        <v>284</v>
      </c>
      <c r="N6" s="37" t="s">
        <v>461</v>
      </c>
      <c r="O6" s="41" t="s">
        <v>913</v>
      </c>
    </row>
    <row r="7" spans="1:16">
      <c r="A7" s="37">
        <f t="shared" si="0"/>
        <v>6</v>
      </c>
      <c r="C7" s="37" t="s">
        <v>915</v>
      </c>
      <c r="D7" s="38" t="s">
        <v>49</v>
      </c>
      <c r="E7" s="39" t="s">
        <v>324</v>
      </c>
      <c r="F7" s="37" t="s">
        <v>293</v>
      </c>
      <c r="G7" s="37" t="s">
        <v>234</v>
      </c>
      <c r="H7" s="37" t="s">
        <v>392</v>
      </c>
      <c r="I7" s="37" t="s">
        <v>294</v>
      </c>
      <c r="J7" s="37">
        <v>1902</v>
      </c>
      <c r="L7" s="37" t="s">
        <v>304</v>
      </c>
      <c r="M7" s="37" t="s">
        <v>284</v>
      </c>
      <c r="N7" s="37" t="s">
        <v>461</v>
      </c>
      <c r="O7" s="41" t="s">
        <v>913</v>
      </c>
    </row>
    <row r="8" spans="1:16">
      <c r="A8" s="37">
        <f t="shared" si="0"/>
        <v>7</v>
      </c>
      <c r="C8" s="37" t="s">
        <v>915</v>
      </c>
      <c r="D8" s="38" t="s">
        <v>49</v>
      </c>
      <c r="E8" s="39" t="s">
        <v>324</v>
      </c>
      <c r="F8" s="37" t="s">
        <v>293</v>
      </c>
      <c r="G8" s="37" t="s">
        <v>293</v>
      </c>
      <c r="H8" s="37" t="s">
        <v>1</v>
      </c>
      <c r="I8" s="37" t="s">
        <v>294</v>
      </c>
      <c r="J8" s="37">
        <v>1902</v>
      </c>
      <c r="L8" s="37" t="s">
        <v>304</v>
      </c>
      <c r="M8" s="37" t="s">
        <v>284</v>
      </c>
      <c r="N8" s="37" t="s">
        <v>461</v>
      </c>
      <c r="O8" s="41" t="s">
        <v>913</v>
      </c>
    </row>
    <row r="9" spans="1:16">
      <c r="A9" s="37">
        <f t="shared" si="0"/>
        <v>8</v>
      </c>
      <c r="C9" s="37" t="s">
        <v>915</v>
      </c>
      <c r="D9" s="38" t="s">
        <v>298</v>
      </c>
      <c r="E9" s="39" t="s">
        <v>298</v>
      </c>
      <c r="F9" s="37" t="s">
        <v>293</v>
      </c>
      <c r="G9" s="37" t="s">
        <v>234</v>
      </c>
      <c r="H9" s="37" t="s">
        <v>503</v>
      </c>
      <c r="I9" s="37" t="s">
        <v>294</v>
      </c>
      <c r="J9" s="37">
        <v>1902</v>
      </c>
      <c r="L9" s="37" t="s">
        <v>304</v>
      </c>
      <c r="M9" s="37" t="s">
        <v>284</v>
      </c>
      <c r="N9" s="37" t="s">
        <v>461</v>
      </c>
      <c r="O9" s="41" t="s">
        <v>913</v>
      </c>
    </row>
    <row r="10" spans="1:16">
      <c r="A10" s="37">
        <f t="shared" ref="A10:A11" si="1">A9+1</f>
        <v>9</v>
      </c>
      <c r="C10" s="37" t="s">
        <v>915</v>
      </c>
      <c r="D10" s="38" t="s">
        <v>624</v>
      </c>
      <c r="E10" s="39" t="s">
        <v>625</v>
      </c>
      <c r="F10" s="37" t="s">
        <v>293</v>
      </c>
      <c r="H10" s="37" t="s">
        <v>623</v>
      </c>
      <c r="I10" s="37" t="s">
        <v>294</v>
      </c>
      <c r="J10" s="37">
        <v>1902</v>
      </c>
      <c r="M10" s="37" t="s">
        <v>284</v>
      </c>
      <c r="N10" s="37" t="s">
        <v>620</v>
      </c>
      <c r="O10" s="79"/>
    </row>
    <row r="11" spans="1:16">
      <c r="A11" s="37">
        <f t="shared" si="1"/>
        <v>10</v>
      </c>
      <c r="C11" s="37" t="s">
        <v>915</v>
      </c>
      <c r="D11" s="38" t="s">
        <v>1396</v>
      </c>
      <c r="E11" s="39" t="s">
        <v>1395</v>
      </c>
      <c r="F11" s="37" t="s">
        <v>293</v>
      </c>
      <c r="G11" s="37" t="s">
        <v>293</v>
      </c>
      <c r="H11" s="37" t="s">
        <v>1394</v>
      </c>
      <c r="I11" s="37" t="s">
        <v>294</v>
      </c>
      <c r="J11" s="37">
        <v>1902</v>
      </c>
      <c r="L11" s="37" t="s">
        <v>304</v>
      </c>
      <c r="M11" s="37" t="s">
        <v>284</v>
      </c>
      <c r="N11" s="37" t="s">
        <v>461</v>
      </c>
      <c r="O11" s="41" t="s">
        <v>913</v>
      </c>
    </row>
    <row r="12" spans="1:16">
      <c r="A12" s="37">
        <f>A11+1</f>
        <v>11</v>
      </c>
      <c r="C12" s="37" t="s">
        <v>915</v>
      </c>
      <c r="D12" s="38" t="s">
        <v>691</v>
      </c>
      <c r="E12" s="39" t="s">
        <v>1599</v>
      </c>
      <c r="F12" s="37" t="s">
        <v>293</v>
      </c>
      <c r="G12" s="37" t="s">
        <v>234</v>
      </c>
      <c r="H12" s="37" t="s">
        <v>692</v>
      </c>
      <c r="I12" s="37" t="s">
        <v>294</v>
      </c>
      <c r="J12" s="37">
        <v>1902</v>
      </c>
      <c r="L12" s="37" t="s">
        <v>304</v>
      </c>
      <c r="M12" s="37" t="s">
        <v>284</v>
      </c>
      <c r="N12" s="37" t="s">
        <v>461</v>
      </c>
      <c r="O12" s="41" t="s">
        <v>913</v>
      </c>
    </row>
    <row r="13" spans="1:16">
      <c r="A13" s="37">
        <f t="shared" ref="A13:A76" si="2">A12+1</f>
        <v>12</v>
      </c>
      <c r="C13" s="37" t="s">
        <v>915</v>
      </c>
      <c r="D13" s="38" t="s">
        <v>166</v>
      </c>
      <c r="E13" s="39" t="s">
        <v>167</v>
      </c>
      <c r="F13" s="37" t="s">
        <v>293</v>
      </c>
      <c r="G13" s="37" t="s">
        <v>293</v>
      </c>
      <c r="H13" s="37" t="s">
        <v>168</v>
      </c>
      <c r="I13" s="37" t="s">
        <v>294</v>
      </c>
      <c r="J13" s="37">
        <v>1902</v>
      </c>
      <c r="L13" s="37" t="s">
        <v>304</v>
      </c>
      <c r="M13" s="37" t="s">
        <v>284</v>
      </c>
      <c r="N13" s="37" t="s">
        <v>461</v>
      </c>
      <c r="O13" s="41" t="s">
        <v>913</v>
      </c>
    </row>
    <row r="14" spans="1:16">
      <c r="A14" s="37">
        <f t="shared" si="2"/>
        <v>13</v>
      </c>
      <c r="C14" s="37" t="s">
        <v>915</v>
      </c>
      <c r="D14" s="38" t="s">
        <v>722</v>
      </c>
      <c r="E14" s="39" t="s">
        <v>723</v>
      </c>
      <c r="F14" s="37" t="s">
        <v>293</v>
      </c>
      <c r="G14" s="37" t="s">
        <v>234</v>
      </c>
      <c r="H14" s="37" t="s">
        <v>721</v>
      </c>
      <c r="I14" s="37" t="s">
        <v>294</v>
      </c>
      <c r="J14" s="37">
        <v>1902</v>
      </c>
      <c r="L14" s="37" t="s">
        <v>294</v>
      </c>
      <c r="M14" s="37" t="s">
        <v>284</v>
      </c>
      <c r="N14" s="37" t="s">
        <v>461</v>
      </c>
      <c r="O14" s="41" t="s">
        <v>913</v>
      </c>
    </row>
    <row r="15" spans="1:16">
      <c r="A15" s="37">
        <f t="shared" si="2"/>
        <v>14</v>
      </c>
      <c r="C15" s="37" t="s">
        <v>915</v>
      </c>
      <c r="D15" s="38" t="s">
        <v>649</v>
      </c>
      <c r="E15" s="39" t="s">
        <v>650</v>
      </c>
      <c r="F15" s="37" t="s">
        <v>293</v>
      </c>
      <c r="G15" s="37" t="s">
        <v>293</v>
      </c>
      <c r="H15" s="37" t="s">
        <v>651</v>
      </c>
      <c r="I15" s="37" t="s">
        <v>294</v>
      </c>
      <c r="J15" s="37">
        <v>1902</v>
      </c>
      <c r="L15" s="37" t="s">
        <v>294</v>
      </c>
      <c r="M15" s="37" t="s">
        <v>284</v>
      </c>
      <c r="N15" s="37" t="s">
        <v>461</v>
      </c>
      <c r="O15" s="41" t="s">
        <v>913</v>
      </c>
    </row>
    <row r="16" spans="1:16">
      <c r="A16" s="37">
        <f t="shared" si="2"/>
        <v>15</v>
      </c>
      <c r="C16" s="37" t="s">
        <v>915</v>
      </c>
      <c r="D16" s="38" t="s">
        <v>495</v>
      </c>
      <c r="E16" s="39" t="s">
        <v>494</v>
      </c>
      <c r="F16" s="37" t="s">
        <v>293</v>
      </c>
      <c r="G16" s="37" t="s">
        <v>293</v>
      </c>
      <c r="H16" s="37" t="s">
        <v>504</v>
      </c>
      <c r="I16" s="37" t="s">
        <v>294</v>
      </c>
      <c r="J16" s="37">
        <v>1902</v>
      </c>
      <c r="L16" s="37" t="s">
        <v>304</v>
      </c>
      <c r="M16" s="37" t="s">
        <v>284</v>
      </c>
      <c r="N16" s="37" t="s">
        <v>461</v>
      </c>
      <c r="O16" s="41" t="s">
        <v>913</v>
      </c>
    </row>
    <row r="17" spans="1:15" ht="24">
      <c r="A17" s="37">
        <f t="shared" si="2"/>
        <v>16</v>
      </c>
      <c r="C17" s="37" t="s">
        <v>915</v>
      </c>
      <c r="D17" s="38" t="s">
        <v>227</v>
      </c>
      <c r="E17" s="39" t="s">
        <v>496</v>
      </c>
      <c r="F17" s="37" t="s">
        <v>293</v>
      </c>
      <c r="G17" s="37" t="s">
        <v>293</v>
      </c>
      <c r="H17" s="37" t="s">
        <v>505</v>
      </c>
      <c r="I17" s="37" t="s">
        <v>294</v>
      </c>
      <c r="J17" s="37">
        <v>1902</v>
      </c>
      <c r="L17" s="37" t="s">
        <v>304</v>
      </c>
      <c r="M17" s="37" t="s">
        <v>284</v>
      </c>
      <c r="N17" s="37" t="s">
        <v>461</v>
      </c>
      <c r="O17" s="41" t="s">
        <v>913</v>
      </c>
    </row>
    <row r="18" spans="1:15">
      <c r="A18" s="37">
        <f t="shared" si="2"/>
        <v>17</v>
      </c>
      <c r="C18" s="37" t="s">
        <v>915</v>
      </c>
      <c r="D18" s="38" t="s">
        <v>500</v>
      </c>
      <c r="E18" s="39" t="s">
        <v>499</v>
      </c>
      <c r="F18" s="37" t="s">
        <v>293</v>
      </c>
      <c r="G18" s="37" t="s">
        <v>293</v>
      </c>
      <c r="H18" s="37" t="s">
        <v>250</v>
      </c>
      <c r="I18" s="37" t="s">
        <v>294</v>
      </c>
      <c r="J18" s="37">
        <v>1902</v>
      </c>
      <c r="L18" s="37" t="s">
        <v>304</v>
      </c>
      <c r="M18" s="37" t="s">
        <v>284</v>
      </c>
      <c r="N18" s="37" t="s">
        <v>476</v>
      </c>
      <c r="O18" s="41" t="s">
        <v>913</v>
      </c>
    </row>
    <row r="19" spans="1:15">
      <c r="A19" s="37">
        <f t="shared" si="2"/>
        <v>18</v>
      </c>
      <c r="C19" s="37" t="s">
        <v>915</v>
      </c>
      <c r="D19" s="38" t="s">
        <v>497</v>
      </c>
      <c r="E19" s="39" t="s">
        <v>498</v>
      </c>
      <c r="F19" s="37" t="s">
        <v>293</v>
      </c>
      <c r="G19" s="37" t="s">
        <v>293</v>
      </c>
      <c r="H19" s="37" t="s">
        <v>388</v>
      </c>
      <c r="I19" s="37" t="s">
        <v>294</v>
      </c>
      <c r="J19" s="37">
        <v>1902</v>
      </c>
      <c r="L19" s="37" t="s">
        <v>304</v>
      </c>
      <c r="M19" s="37" t="s">
        <v>284</v>
      </c>
      <c r="N19" s="37" t="s">
        <v>461</v>
      </c>
      <c r="O19" s="41" t="s">
        <v>913</v>
      </c>
    </row>
    <row r="20" spans="1:15" ht="24">
      <c r="A20" s="37">
        <f t="shared" si="2"/>
        <v>19</v>
      </c>
      <c r="C20" s="37" t="s">
        <v>915</v>
      </c>
      <c r="D20" s="38" t="s">
        <v>501</v>
      </c>
      <c r="E20" s="39" t="s">
        <v>335</v>
      </c>
      <c r="F20" s="37" t="s">
        <v>293</v>
      </c>
      <c r="G20" s="37" t="s">
        <v>293</v>
      </c>
      <c r="H20" s="37" t="s">
        <v>336</v>
      </c>
      <c r="I20" s="37" t="s">
        <v>294</v>
      </c>
      <c r="J20" s="37">
        <v>1902</v>
      </c>
      <c r="K20" s="37">
        <v>1908</v>
      </c>
      <c r="L20" s="37" t="s">
        <v>304</v>
      </c>
      <c r="M20" s="37" t="s">
        <v>284</v>
      </c>
      <c r="N20" s="37" t="s">
        <v>461</v>
      </c>
      <c r="O20" s="41" t="s">
        <v>913</v>
      </c>
    </row>
    <row r="21" spans="1:15">
      <c r="A21" s="37">
        <f t="shared" si="2"/>
        <v>20</v>
      </c>
      <c r="C21" s="37" t="s">
        <v>915</v>
      </c>
      <c r="D21" s="38" t="s">
        <v>501</v>
      </c>
      <c r="E21" s="39" t="s">
        <v>502</v>
      </c>
      <c r="F21" s="37" t="s">
        <v>293</v>
      </c>
      <c r="G21" s="37" t="s">
        <v>293</v>
      </c>
      <c r="H21" s="37" t="s">
        <v>399</v>
      </c>
      <c r="I21" s="37" t="s">
        <v>294</v>
      </c>
      <c r="J21" s="37">
        <v>1902</v>
      </c>
      <c r="L21" s="37" t="s">
        <v>304</v>
      </c>
      <c r="M21" s="37" t="s">
        <v>284</v>
      </c>
      <c r="N21" s="37" t="s">
        <v>461</v>
      </c>
      <c r="O21" s="41" t="s">
        <v>913</v>
      </c>
    </row>
    <row r="22" spans="1:15">
      <c r="A22" s="37">
        <f t="shared" si="2"/>
        <v>21</v>
      </c>
      <c r="C22" s="37" t="s">
        <v>915</v>
      </c>
      <c r="D22" s="38" t="s">
        <v>1458</v>
      </c>
      <c r="E22" s="39" t="s">
        <v>1561</v>
      </c>
      <c r="F22" s="37" t="s">
        <v>293</v>
      </c>
      <c r="G22" s="37" t="s">
        <v>293</v>
      </c>
      <c r="H22" s="37" t="s">
        <v>1562</v>
      </c>
      <c r="I22" s="37" t="s">
        <v>294</v>
      </c>
      <c r="J22" s="37">
        <v>1902</v>
      </c>
      <c r="L22" s="37" t="s">
        <v>304</v>
      </c>
      <c r="M22" s="37" t="s">
        <v>284</v>
      </c>
      <c r="N22" s="37" t="s">
        <v>883</v>
      </c>
      <c r="O22" s="41" t="s">
        <v>913</v>
      </c>
    </row>
    <row r="23" spans="1:15">
      <c r="A23" s="37">
        <f t="shared" si="2"/>
        <v>22</v>
      </c>
      <c r="C23" s="37" t="s">
        <v>915</v>
      </c>
      <c r="D23" s="38" t="s">
        <v>1559</v>
      </c>
      <c r="E23" s="39" t="s">
        <v>1559</v>
      </c>
      <c r="F23" s="37" t="s">
        <v>293</v>
      </c>
      <c r="G23" s="37" t="s">
        <v>293</v>
      </c>
      <c r="H23" s="37" t="s">
        <v>1560</v>
      </c>
      <c r="I23" s="37" t="s">
        <v>294</v>
      </c>
      <c r="J23" s="37">
        <v>1902</v>
      </c>
      <c r="K23" s="37">
        <v>1906</v>
      </c>
      <c r="L23" s="37" t="s">
        <v>304</v>
      </c>
      <c r="M23" s="37" t="s">
        <v>284</v>
      </c>
      <c r="N23" s="37" t="s">
        <v>883</v>
      </c>
      <c r="O23" s="41" t="s">
        <v>913</v>
      </c>
    </row>
    <row r="24" spans="1:15">
      <c r="A24" s="37">
        <f t="shared" si="2"/>
        <v>23</v>
      </c>
      <c r="C24" s="37" t="s">
        <v>915</v>
      </c>
      <c r="D24" s="38" t="s">
        <v>506</v>
      </c>
      <c r="E24" s="39" t="s">
        <v>507</v>
      </c>
      <c r="F24" s="37" t="s">
        <v>293</v>
      </c>
      <c r="G24" s="37" t="s">
        <v>293</v>
      </c>
      <c r="H24" s="37" t="s">
        <v>423</v>
      </c>
      <c r="I24" s="37" t="s">
        <v>294</v>
      </c>
      <c r="J24" s="37">
        <v>1902</v>
      </c>
      <c r="L24" s="37" t="s">
        <v>304</v>
      </c>
      <c r="M24" s="37" t="s">
        <v>284</v>
      </c>
      <c r="N24" s="37" t="s">
        <v>476</v>
      </c>
      <c r="O24" s="41" t="s">
        <v>913</v>
      </c>
    </row>
    <row r="25" spans="1:15" ht="24">
      <c r="A25" s="37">
        <f t="shared" si="2"/>
        <v>24</v>
      </c>
      <c r="C25" s="37" t="s">
        <v>915</v>
      </c>
      <c r="D25" s="38" t="s">
        <v>1556</v>
      </c>
      <c r="E25" s="39" t="s">
        <v>1557</v>
      </c>
      <c r="F25" s="37" t="s">
        <v>293</v>
      </c>
      <c r="G25" s="37" t="s">
        <v>234</v>
      </c>
      <c r="H25" s="37" t="s">
        <v>1558</v>
      </c>
      <c r="I25" s="37" t="s">
        <v>294</v>
      </c>
      <c r="J25" s="37">
        <v>1902</v>
      </c>
      <c r="L25" s="37" t="s">
        <v>304</v>
      </c>
      <c r="M25" s="37" t="s">
        <v>284</v>
      </c>
      <c r="N25" s="37" t="s">
        <v>883</v>
      </c>
      <c r="O25" s="41" t="s">
        <v>913</v>
      </c>
    </row>
    <row r="26" spans="1:15">
      <c r="A26" s="37">
        <f t="shared" si="2"/>
        <v>25</v>
      </c>
      <c r="C26" s="37" t="s">
        <v>915</v>
      </c>
      <c r="D26" s="38" t="s">
        <v>786</v>
      </c>
      <c r="E26" s="39" t="s">
        <v>786</v>
      </c>
      <c r="F26" s="37" t="s">
        <v>293</v>
      </c>
      <c r="G26" s="37" t="s">
        <v>293</v>
      </c>
      <c r="H26" s="37" t="s">
        <v>787</v>
      </c>
      <c r="I26" s="37" t="s">
        <v>294</v>
      </c>
      <c r="J26" s="37">
        <v>1902</v>
      </c>
      <c r="L26" s="37" t="s">
        <v>304</v>
      </c>
      <c r="M26" s="37" t="s">
        <v>284</v>
      </c>
      <c r="N26" s="37" t="s">
        <v>461</v>
      </c>
      <c r="O26" s="41" t="s">
        <v>913</v>
      </c>
    </row>
    <row r="27" spans="1:15">
      <c r="A27" s="37">
        <f t="shared" si="2"/>
        <v>26</v>
      </c>
      <c r="C27" s="37" t="s">
        <v>915</v>
      </c>
      <c r="D27" s="38" t="s">
        <v>508</v>
      </c>
      <c r="E27" s="39" t="s">
        <v>509</v>
      </c>
      <c r="F27" s="37" t="s">
        <v>293</v>
      </c>
      <c r="G27" s="37" t="s">
        <v>293</v>
      </c>
      <c r="H27" s="37" t="s">
        <v>394</v>
      </c>
      <c r="I27" s="37" t="s">
        <v>294</v>
      </c>
      <c r="J27" s="37">
        <v>1902</v>
      </c>
      <c r="L27" s="37" t="s">
        <v>304</v>
      </c>
      <c r="M27" s="37" t="s">
        <v>284</v>
      </c>
      <c r="N27" s="37" t="s">
        <v>476</v>
      </c>
      <c r="O27" s="41" t="s">
        <v>913</v>
      </c>
    </row>
    <row r="28" spans="1:15">
      <c r="A28" s="37">
        <f t="shared" si="2"/>
        <v>27</v>
      </c>
      <c r="C28" s="37" t="s">
        <v>915</v>
      </c>
      <c r="D28" s="38" t="s">
        <v>1397</v>
      </c>
      <c r="E28" s="39" t="s">
        <v>1398</v>
      </c>
      <c r="F28" s="37" t="s">
        <v>293</v>
      </c>
      <c r="G28" s="37" t="s">
        <v>234</v>
      </c>
      <c r="H28" s="37" t="s">
        <v>1555</v>
      </c>
      <c r="I28" s="37" t="s">
        <v>294</v>
      </c>
      <c r="J28" s="37">
        <v>1902</v>
      </c>
      <c r="L28" s="37" t="s">
        <v>304</v>
      </c>
      <c r="M28" s="37" t="s">
        <v>284</v>
      </c>
      <c r="N28" s="37" t="s">
        <v>883</v>
      </c>
      <c r="O28" s="41" t="s">
        <v>913</v>
      </c>
    </row>
    <row r="29" spans="1:15">
      <c r="A29" s="37">
        <f t="shared" si="2"/>
        <v>28</v>
      </c>
      <c r="C29" s="37" t="s">
        <v>915</v>
      </c>
      <c r="D29" s="38" t="s">
        <v>510</v>
      </c>
      <c r="E29" s="39" t="s">
        <v>512</v>
      </c>
      <c r="F29" s="37" t="s">
        <v>293</v>
      </c>
      <c r="G29" s="37" t="s">
        <v>293</v>
      </c>
      <c r="H29" s="37" t="s">
        <v>395</v>
      </c>
      <c r="I29" s="37" t="s">
        <v>294</v>
      </c>
      <c r="J29" s="37">
        <v>1902</v>
      </c>
      <c r="L29" s="37" t="s">
        <v>304</v>
      </c>
      <c r="M29" s="37" t="s">
        <v>284</v>
      </c>
      <c r="N29" s="37" t="s">
        <v>476</v>
      </c>
      <c r="O29" s="41" t="s">
        <v>913</v>
      </c>
    </row>
    <row r="30" spans="1:15">
      <c r="A30" s="37">
        <f t="shared" si="2"/>
        <v>29</v>
      </c>
      <c r="C30" s="37" t="s">
        <v>915</v>
      </c>
      <c r="D30" s="38" t="s">
        <v>675</v>
      </c>
      <c r="E30" s="39" t="s">
        <v>676</v>
      </c>
      <c r="F30" s="37" t="s">
        <v>293</v>
      </c>
      <c r="G30" s="37" t="s">
        <v>293</v>
      </c>
      <c r="H30" s="37" t="s">
        <v>395</v>
      </c>
      <c r="I30" s="37" t="s">
        <v>294</v>
      </c>
      <c r="J30" s="37">
        <v>1902</v>
      </c>
      <c r="L30" s="37" t="s">
        <v>304</v>
      </c>
      <c r="M30" s="37" t="s">
        <v>284</v>
      </c>
      <c r="N30" s="37" t="s">
        <v>461</v>
      </c>
      <c r="O30" s="41" t="s">
        <v>913</v>
      </c>
    </row>
    <row r="31" spans="1:15">
      <c r="A31" s="37">
        <f t="shared" si="2"/>
        <v>30</v>
      </c>
      <c r="C31" s="37" t="s">
        <v>915</v>
      </c>
      <c r="D31" s="38" t="s">
        <v>297</v>
      </c>
      <c r="E31" s="39" t="s">
        <v>511</v>
      </c>
      <c r="F31" s="37" t="s">
        <v>293</v>
      </c>
      <c r="G31" s="37" t="s">
        <v>293</v>
      </c>
      <c r="H31" s="37" t="s">
        <v>393</v>
      </c>
      <c r="I31" s="37" t="s">
        <v>294</v>
      </c>
      <c r="J31" s="37">
        <v>1902</v>
      </c>
      <c r="L31" s="37" t="s">
        <v>304</v>
      </c>
      <c r="M31" s="37" t="s">
        <v>284</v>
      </c>
      <c r="N31" s="37" t="s">
        <v>476</v>
      </c>
      <c r="O31" s="41" t="s">
        <v>913</v>
      </c>
    </row>
    <row r="32" spans="1:15">
      <c r="A32" s="37">
        <f t="shared" si="2"/>
        <v>31</v>
      </c>
      <c r="C32" s="37" t="s">
        <v>915</v>
      </c>
      <c r="D32" s="38" t="s">
        <v>73</v>
      </c>
      <c r="E32" s="39" t="s">
        <v>69</v>
      </c>
      <c r="F32" s="37" t="s">
        <v>293</v>
      </c>
      <c r="G32" s="37" t="s">
        <v>234</v>
      </c>
      <c r="H32" s="37" t="s">
        <v>70</v>
      </c>
      <c r="I32" s="37" t="s">
        <v>294</v>
      </c>
      <c r="J32" s="37">
        <v>1902</v>
      </c>
      <c r="L32" s="37" t="s">
        <v>304</v>
      </c>
      <c r="M32" s="37" t="s">
        <v>284</v>
      </c>
      <c r="N32" s="37" t="s">
        <v>461</v>
      </c>
      <c r="O32" s="41" t="s">
        <v>913</v>
      </c>
    </row>
    <row r="33" spans="1:15">
      <c r="A33" s="37">
        <f t="shared" si="2"/>
        <v>32</v>
      </c>
      <c r="C33" s="37" t="s">
        <v>915</v>
      </c>
      <c r="D33" s="39" t="s">
        <v>266</v>
      </c>
      <c r="E33" s="39" t="s">
        <v>513</v>
      </c>
      <c r="F33" s="37" t="s">
        <v>293</v>
      </c>
      <c r="G33" s="37" t="s">
        <v>293</v>
      </c>
      <c r="H33" s="37" t="s">
        <v>400</v>
      </c>
      <c r="I33" s="37" t="s">
        <v>294</v>
      </c>
      <c r="J33" s="37">
        <v>1902</v>
      </c>
      <c r="K33" s="37">
        <v>1905</v>
      </c>
      <c r="L33" s="37" t="s">
        <v>304</v>
      </c>
      <c r="M33" s="37" t="s">
        <v>284</v>
      </c>
      <c r="N33" s="37" t="s">
        <v>461</v>
      </c>
      <c r="O33" s="41" t="s">
        <v>913</v>
      </c>
    </row>
    <row r="34" spans="1:15">
      <c r="A34" s="37">
        <f t="shared" si="2"/>
        <v>33</v>
      </c>
      <c r="C34" s="37" t="s">
        <v>915</v>
      </c>
      <c r="D34" s="39" t="s">
        <v>673</v>
      </c>
      <c r="E34" s="39" t="s">
        <v>674</v>
      </c>
      <c r="F34" s="37" t="s">
        <v>293</v>
      </c>
      <c r="G34" s="37" t="s">
        <v>234</v>
      </c>
      <c r="H34" s="37" t="s">
        <v>672</v>
      </c>
      <c r="I34" s="37" t="s">
        <v>294</v>
      </c>
      <c r="J34" s="37">
        <v>1902</v>
      </c>
      <c r="K34" s="37">
        <v>1904</v>
      </c>
      <c r="L34" s="37" t="s">
        <v>304</v>
      </c>
      <c r="M34" s="37" t="s">
        <v>284</v>
      </c>
      <c r="N34" s="37" t="s">
        <v>461</v>
      </c>
      <c r="O34" s="41" t="s">
        <v>913</v>
      </c>
    </row>
    <row r="35" spans="1:15">
      <c r="A35" s="37">
        <f t="shared" si="2"/>
        <v>34</v>
      </c>
      <c r="C35" s="37" t="s">
        <v>915</v>
      </c>
      <c r="D35" s="38" t="s">
        <v>422</v>
      </c>
      <c r="E35" s="39" t="s">
        <v>422</v>
      </c>
      <c r="F35" s="37" t="s">
        <v>293</v>
      </c>
      <c r="G35" s="37" t="s">
        <v>234</v>
      </c>
      <c r="H35" s="37" t="s">
        <v>406</v>
      </c>
      <c r="I35" s="37" t="s">
        <v>294</v>
      </c>
      <c r="J35" s="37">
        <v>1902</v>
      </c>
      <c r="L35" s="37" t="s">
        <v>304</v>
      </c>
      <c r="M35" s="37" t="s">
        <v>284</v>
      </c>
      <c r="N35" s="37" t="s">
        <v>461</v>
      </c>
      <c r="O35" s="41" t="s">
        <v>913</v>
      </c>
    </row>
    <row r="36" spans="1:15">
      <c r="A36" s="37">
        <f t="shared" si="2"/>
        <v>35</v>
      </c>
      <c r="C36" s="37" t="s">
        <v>915</v>
      </c>
      <c r="D36" s="38" t="s">
        <v>596</v>
      </c>
      <c r="E36" s="39" t="s">
        <v>597</v>
      </c>
      <c r="F36" s="37" t="s">
        <v>293</v>
      </c>
      <c r="G36" s="37" t="s">
        <v>234</v>
      </c>
      <c r="H36" s="37" t="s">
        <v>598</v>
      </c>
      <c r="I36" s="37" t="s">
        <v>294</v>
      </c>
      <c r="J36" s="37">
        <v>1902</v>
      </c>
      <c r="L36" s="37" t="s">
        <v>304</v>
      </c>
      <c r="M36" s="37" t="s">
        <v>284</v>
      </c>
      <c r="N36" s="37" t="s">
        <v>461</v>
      </c>
      <c r="O36" s="41" t="s">
        <v>913</v>
      </c>
    </row>
    <row r="37" spans="1:15">
      <c r="A37" s="37">
        <f t="shared" si="2"/>
        <v>36</v>
      </c>
      <c r="C37" s="37" t="s">
        <v>915</v>
      </c>
      <c r="D37" s="38" t="s">
        <v>596</v>
      </c>
      <c r="E37" s="39" t="s">
        <v>597</v>
      </c>
      <c r="F37" s="37" t="s">
        <v>293</v>
      </c>
      <c r="G37" s="37" t="s">
        <v>293</v>
      </c>
      <c r="H37" s="37" t="s">
        <v>598</v>
      </c>
      <c r="I37" s="37" t="s">
        <v>294</v>
      </c>
      <c r="J37" s="37">
        <v>1902</v>
      </c>
      <c r="K37" s="37">
        <v>1906</v>
      </c>
      <c r="L37" s="37" t="s">
        <v>304</v>
      </c>
      <c r="M37" s="37" t="s">
        <v>284</v>
      </c>
      <c r="N37" s="37" t="s">
        <v>883</v>
      </c>
      <c r="O37" s="41" t="s">
        <v>913</v>
      </c>
    </row>
    <row r="38" spans="1:15">
      <c r="A38" s="37">
        <f t="shared" si="2"/>
        <v>37</v>
      </c>
      <c r="C38" s="37" t="s">
        <v>915</v>
      </c>
      <c r="D38" s="38" t="s">
        <v>315</v>
      </c>
      <c r="E38" s="39" t="s">
        <v>315</v>
      </c>
      <c r="F38" s="37" t="s">
        <v>293</v>
      </c>
      <c r="G38" s="37" t="s">
        <v>293</v>
      </c>
      <c r="H38" s="37" t="s">
        <v>619</v>
      </c>
      <c r="I38" s="37" t="s">
        <v>294</v>
      </c>
      <c r="J38" s="37">
        <v>1902</v>
      </c>
      <c r="K38" s="37">
        <v>1905</v>
      </c>
      <c r="L38" s="37" t="s">
        <v>304</v>
      </c>
      <c r="M38" s="37" t="s">
        <v>284</v>
      </c>
      <c r="N38" s="37" t="s">
        <v>461</v>
      </c>
      <c r="O38" s="41" t="s">
        <v>913</v>
      </c>
    </row>
    <row r="39" spans="1:15">
      <c r="A39" s="37">
        <f t="shared" si="2"/>
        <v>38</v>
      </c>
      <c r="C39" s="37" t="s">
        <v>915</v>
      </c>
      <c r="D39" s="38" t="s">
        <v>235</v>
      </c>
      <c r="E39" s="39" t="s">
        <v>236</v>
      </c>
      <c r="F39" s="37" t="s">
        <v>293</v>
      </c>
      <c r="G39" s="37" t="s">
        <v>234</v>
      </c>
      <c r="H39" s="37" t="s">
        <v>237</v>
      </c>
      <c r="I39" s="37" t="s">
        <v>294</v>
      </c>
      <c r="J39" s="37">
        <v>1902</v>
      </c>
      <c r="L39" s="37" t="s">
        <v>304</v>
      </c>
      <c r="M39" s="37" t="s">
        <v>284</v>
      </c>
      <c r="N39" s="37" t="s">
        <v>461</v>
      </c>
      <c r="O39" s="41" t="s">
        <v>913</v>
      </c>
    </row>
    <row r="40" spans="1:15">
      <c r="A40" s="37">
        <f t="shared" si="2"/>
        <v>39</v>
      </c>
      <c r="C40" s="37" t="s">
        <v>915</v>
      </c>
      <c r="D40" s="38" t="s">
        <v>1552</v>
      </c>
      <c r="E40" s="39" t="s">
        <v>1553</v>
      </c>
      <c r="F40" s="37" t="s">
        <v>293</v>
      </c>
      <c r="G40" s="37" t="s">
        <v>234</v>
      </c>
      <c r="H40" s="37" t="s">
        <v>1554</v>
      </c>
      <c r="I40" s="37" t="s">
        <v>294</v>
      </c>
      <c r="J40" s="37">
        <v>1903</v>
      </c>
      <c r="K40" s="37" t="s">
        <v>82</v>
      </c>
      <c r="L40" s="37" t="s">
        <v>304</v>
      </c>
      <c r="M40" s="37" t="s">
        <v>284</v>
      </c>
      <c r="N40" s="37" t="s">
        <v>883</v>
      </c>
      <c r="O40" s="41" t="s">
        <v>913</v>
      </c>
    </row>
    <row r="41" spans="1:15">
      <c r="A41" s="37">
        <f t="shared" si="2"/>
        <v>40</v>
      </c>
      <c r="C41" s="37" t="s">
        <v>915</v>
      </c>
      <c r="D41" s="38" t="s">
        <v>1549</v>
      </c>
      <c r="E41" s="39" t="s">
        <v>1550</v>
      </c>
      <c r="F41" s="37" t="s">
        <v>293</v>
      </c>
      <c r="G41" s="37" t="s">
        <v>234</v>
      </c>
      <c r="H41" s="37" t="s">
        <v>1551</v>
      </c>
      <c r="I41" s="37" t="s">
        <v>294</v>
      </c>
      <c r="J41" s="37">
        <v>1903</v>
      </c>
      <c r="K41" s="37">
        <v>1905</v>
      </c>
      <c r="L41" s="37" t="s">
        <v>304</v>
      </c>
      <c r="M41" s="37" t="s">
        <v>284</v>
      </c>
      <c r="N41" s="37" t="s">
        <v>883</v>
      </c>
      <c r="O41" s="41" t="s">
        <v>913</v>
      </c>
    </row>
    <row r="42" spans="1:15">
      <c r="A42" s="37">
        <f t="shared" si="2"/>
        <v>41</v>
      </c>
      <c r="C42" s="37" t="s">
        <v>915</v>
      </c>
      <c r="D42" s="38" t="s">
        <v>817</v>
      </c>
      <c r="E42" s="39" t="s">
        <v>818</v>
      </c>
      <c r="F42" s="37" t="s">
        <v>293</v>
      </c>
      <c r="G42" s="37" t="s">
        <v>293</v>
      </c>
      <c r="H42" s="37" t="s">
        <v>816</v>
      </c>
      <c r="I42" s="37" t="s">
        <v>294</v>
      </c>
      <c r="J42" s="37">
        <v>1902</v>
      </c>
      <c r="L42" s="37" t="s">
        <v>304</v>
      </c>
      <c r="M42" s="37" t="s">
        <v>284</v>
      </c>
      <c r="N42" s="37" t="s">
        <v>461</v>
      </c>
      <c r="O42" s="41" t="s">
        <v>913</v>
      </c>
    </row>
    <row r="43" spans="1:15">
      <c r="A43" s="37">
        <f t="shared" si="2"/>
        <v>42</v>
      </c>
      <c r="C43" s="37" t="s">
        <v>915</v>
      </c>
      <c r="D43" s="38" t="s">
        <v>771</v>
      </c>
      <c r="E43" s="39" t="s">
        <v>814</v>
      </c>
      <c r="F43" s="37" t="s">
        <v>293</v>
      </c>
      <c r="G43" s="37" t="s">
        <v>234</v>
      </c>
      <c r="H43" s="37" t="s">
        <v>815</v>
      </c>
      <c r="I43" s="37" t="s">
        <v>294</v>
      </c>
      <c r="J43" s="37">
        <v>1903</v>
      </c>
      <c r="L43" s="37" t="s">
        <v>304</v>
      </c>
      <c r="M43" s="37" t="s">
        <v>284</v>
      </c>
      <c r="N43" s="37" t="s">
        <v>461</v>
      </c>
      <c r="O43" s="41" t="s">
        <v>913</v>
      </c>
    </row>
    <row r="44" spans="1:15">
      <c r="A44" s="37">
        <f t="shared" si="2"/>
        <v>43</v>
      </c>
      <c r="C44" s="37" t="s">
        <v>915</v>
      </c>
      <c r="D44" s="38" t="s">
        <v>1423</v>
      </c>
      <c r="E44" s="39" t="s">
        <v>1548</v>
      </c>
      <c r="F44" s="37" t="s">
        <v>293</v>
      </c>
      <c r="G44" s="37" t="s">
        <v>293</v>
      </c>
      <c r="H44" s="37" t="s">
        <v>1441</v>
      </c>
      <c r="I44" s="37" t="s">
        <v>294</v>
      </c>
      <c r="J44" s="37">
        <v>1903</v>
      </c>
      <c r="K44" s="37" t="s">
        <v>82</v>
      </c>
      <c r="L44" s="37" t="s">
        <v>304</v>
      </c>
      <c r="M44" s="37" t="s">
        <v>284</v>
      </c>
      <c r="N44" s="37" t="s">
        <v>883</v>
      </c>
      <c r="O44" s="41" t="s">
        <v>913</v>
      </c>
    </row>
    <row r="45" spans="1:15">
      <c r="A45" s="37">
        <f t="shared" si="2"/>
        <v>44</v>
      </c>
      <c r="B45" s="40" t="s">
        <v>1680</v>
      </c>
      <c r="C45" s="37" t="s">
        <v>915</v>
      </c>
      <c r="D45" s="38" t="s">
        <v>269</v>
      </c>
      <c r="E45" s="39" t="s">
        <v>408</v>
      </c>
      <c r="F45" s="37" t="s">
        <v>293</v>
      </c>
      <c r="G45" s="37" t="s">
        <v>293</v>
      </c>
      <c r="H45" s="37" t="s">
        <v>407</v>
      </c>
      <c r="I45" s="37" t="s">
        <v>294</v>
      </c>
      <c r="J45" s="37">
        <v>1903</v>
      </c>
      <c r="L45" s="37" t="s">
        <v>304</v>
      </c>
      <c r="M45" s="37" t="s">
        <v>284</v>
      </c>
      <c r="N45" s="37" t="s">
        <v>461</v>
      </c>
      <c r="O45" s="41" t="s">
        <v>913</v>
      </c>
    </row>
    <row r="46" spans="1:15">
      <c r="A46" s="37">
        <f t="shared" si="2"/>
        <v>45</v>
      </c>
      <c r="C46" s="37" t="s">
        <v>915</v>
      </c>
      <c r="D46" s="38" t="s">
        <v>33</v>
      </c>
      <c r="E46" s="39" t="s">
        <v>377</v>
      </c>
      <c r="F46" s="37" t="s">
        <v>293</v>
      </c>
      <c r="G46" s="37" t="s">
        <v>234</v>
      </c>
      <c r="H46" s="37" t="s">
        <v>376</v>
      </c>
      <c r="I46" s="37" t="s">
        <v>294</v>
      </c>
      <c r="J46" s="37">
        <v>1903</v>
      </c>
      <c r="L46" s="37" t="s">
        <v>304</v>
      </c>
      <c r="M46" s="37" t="s">
        <v>284</v>
      </c>
      <c r="N46" s="37" t="s">
        <v>461</v>
      </c>
      <c r="O46" s="41" t="s">
        <v>913</v>
      </c>
    </row>
    <row r="47" spans="1:15">
      <c r="A47" s="37">
        <f t="shared" si="2"/>
        <v>46</v>
      </c>
      <c r="C47" s="37" t="s">
        <v>915</v>
      </c>
      <c r="D47" s="38" t="s">
        <v>33</v>
      </c>
      <c r="E47" s="39" t="s">
        <v>377</v>
      </c>
      <c r="F47" s="37" t="s">
        <v>293</v>
      </c>
      <c r="G47" s="37" t="s">
        <v>293</v>
      </c>
      <c r="H47" s="37" t="s">
        <v>376</v>
      </c>
      <c r="I47" s="37" t="s">
        <v>294</v>
      </c>
      <c r="J47" s="37">
        <v>1903</v>
      </c>
      <c r="K47" s="37">
        <v>1905</v>
      </c>
      <c r="L47" s="37" t="s">
        <v>304</v>
      </c>
      <c r="M47" s="37" t="s">
        <v>284</v>
      </c>
      <c r="N47" s="37" t="s">
        <v>883</v>
      </c>
      <c r="O47" s="41" t="s">
        <v>913</v>
      </c>
    </row>
    <row r="48" spans="1:15">
      <c r="A48" s="37">
        <f t="shared" si="2"/>
        <v>47</v>
      </c>
      <c r="C48" s="37" t="s">
        <v>915</v>
      </c>
      <c r="D48" s="38" t="s">
        <v>465</v>
      </c>
      <c r="E48" s="39" t="s">
        <v>445</v>
      </c>
      <c r="F48" s="37" t="s">
        <v>293</v>
      </c>
      <c r="G48" s="37" t="s">
        <v>293</v>
      </c>
      <c r="H48" s="37" t="s">
        <v>444</v>
      </c>
      <c r="I48" s="37" t="s">
        <v>294</v>
      </c>
      <c r="J48" s="37">
        <v>1903</v>
      </c>
      <c r="K48" s="37">
        <v>1905</v>
      </c>
      <c r="L48" s="37" t="s">
        <v>304</v>
      </c>
      <c r="M48" s="37" t="s">
        <v>284</v>
      </c>
      <c r="N48" s="37" t="s">
        <v>461</v>
      </c>
      <c r="O48" s="41" t="s">
        <v>913</v>
      </c>
    </row>
    <row r="49" spans="1:15">
      <c r="A49" s="37">
        <f t="shared" si="2"/>
        <v>48</v>
      </c>
      <c r="C49" s="37" t="s">
        <v>915</v>
      </c>
      <c r="D49" s="38" t="s">
        <v>1400</v>
      </c>
      <c r="E49" s="39" t="s">
        <v>1399</v>
      </c>
      <c r="F49" s="37" t="s">
        <v>293</v>
      </c>
      <c r="G49" s="37" t="s">
        <v>293</v>
      </c>
      <c r="H49" s="37" t="s">
        <v>819</v>
      </c>
      <c r="I49" s="37" t="s">
        <v>294</v>
      </c>
      <c r="J49" s="37">
        <v>1903</v>
      </c>
      <c r="L49" s="37" t="s">
        <v>304</v>
      </c>
      <c r="M49" s="37" t="s">
        <v>284</v>
      </c>
      <c r="N49" s="37" t="s">
        <v>883</v>
      </c>
      <c r="O49" s="41" t="s">
        <v>913</v>
      </c>
    </row>
    <row r="50" spans="1:15">
      <c r="A50" s="37">
        <f t="shared" si="2"/>
        <v>49</v>
      </c>
      <c r="C50" s="37" t="s">
        <v>915</v>
      </c>
      <c r="D50" s="38" t="s">
        <v>820</v>
      </c>
      <c r="E50" s="39" t="s">
        <v>821</v>
      </c>
      <c r="F50" s="37" t="s">
        <v>293</v>
      </c>
      <c r="G50" s="37" t="s">
        <v>293</v>
      </c>
      <c r="H50" s="37" t="s">
        <v>868</v>
      </c>
      <c r="I50" s="37" t="s">
        <v>294</v>
      </c>
      <c r="J50" s="37">
        <v>1903</v>
      </c>
      <c r="L50" s="37" t="s">
        <v>304</v>
      </c>
      <c r="M50" s="37" t="s">
        <v>284</v>
      </c>
      <c r="N50" s="37" t="s">
        <v>883</v>
      </c>
      <c r="O50" s="41" t="s">
        <v>913</v>
      </c>
    </row>
    <row r="51" spans="1:15">
      <c r="A51" s="37">
        <f t="shared" si="2"/>
        <v>50</v>
      </c>
      <c r="C51" s="37" t="s">
        <v>915</v>
      </c>
      <c r="D51" s="38" t="s">
        <v>1546</v>
      </c>
      <c r="E51" s="39" t="s">
        <v>1547</v>
      </c>
      <c r="F51" s="37" t="s">
        <v>293</v>
      </c>
      <c r="G51" s="37" t="s">
        <v>293</v>
      </c>
      <c r="H51" s="37" t="s">
        <v>1359</v>
      </c>
      <c r="I51" s="37" t="s">
        <v>294</v>
      </c>
      <c r="J51" s="37">
        <v>1903</v>
      </c>
      <c r="K51" s="40">
        <v>1906</v>
      </c>
      <c r="L51" s="37" t="s">
        <v>294</v>
      </c>
      <c r="M51" s="37" t="s">
        <v>284</v>
      </c>
      <c r="N51" s="40" t="s">
        <v>1716</v>
      </c>
      <c r="O51" s="41" t="s">
        <v>913</v>
      </c>
    </row>
    <row r="52" spans="1:15">
      <c r="A52" s="37">
        <f t="shared" si="2"/>
        <v>51</v>
      </c>
      <c r="C52" s="37" t="s">
        <v>915</v>
      </c>
      <c r="D52" s="38" t="s">
        <v>352</v>
      </c>
      <c r="E52" s="39" t="s">
        <v>91</v>
      </c>
      <c r="F52" s="37" t="s">
        <v>293</v>
      </c>
      <c r="G52" s="37" t="s">
        <v>293</v>
      </c>
      <c r="H52" s="37" t="s">
        <v>90</v>
      </c>
      <c r="I52" s="37" t="s">
        <v>294</v>
      </c>
      <c r="J52" s="37">
        <v>1903</v>
      </c>
      <c r="L52" s="37" t="s">
        <v>304</v>
      </c>
      <c r="M52" s="37" t="s">
        <v>284</v>
      </c>
      <c r="N52" s="37" t="s">
        <v>461</v>
      </c>
      <c r="O52" s="41" t="s">
        <v>913</v>
      </c>
    </row>
    <row r="53" spans="1:15">
      <c r="A53" s="37">
        <f t="shared" si="2"/>
        <v>52</v>
      </c>
      <c r="C53" s="37" t="s">
        <v>915</v>
      </c>
      <c r="D53" s="38" t="s">
        <v>125</v>
      </c>
      <c r="E53" s="39" t="s">
        <v>325</v>
      </c>
      <c r="F53" s="37" t="s">
        <v>293</v>
      </c>
      <c r="G53" s="37" t="s">
        <v>293</v>
      </c>
      <c r="H53" s="37" t="s">
        <v>326</v>
      </c>
      <c r="I53" s="37" t="s">
        <v>294</v>
      </c>
      <c r="J53" s="37">
        <v>1903</v>
      </c>
      <c r="K53" s="37">
        <v>1904</v>
      </c>
      <c r="L53" s="37" t="s">
        <v>294</v>
      </c>
      <c r="M53" s="37" t="s">
        <v>284</v>
      </c>
      <c r="N53" s="37" t="s">
        <v>461</v>
      </c>
      <c r="O53" s="41" t="s">
        <v>913</v>
      </c>
    </row>
    <row r="54" spans="1:15">
      <c r="A54" s="37">
        <f t="shared" si="2"/>
        <v>53</v>
      </c>
      <c r="C54" s="37" t="s">
        <v>915</v>
      </c>
      <c r="D54" s="38" t="s">
        <v>269</v>
      </c>
      <c r="E54" s="39" t="s">
        <v>514</v>
      </c>
      <c r="F54" s="37" t="s">
        <v>293</v>
      </c>
      <c r="G54" s="37" t="s">
        <v>293</v>
      </c>
      <c r="H54" s="37" t="s">
        <v>396</v>
      </c>
      <c r="I54" s="37" t="s">
        <v>294</v>
      </c>
      <c r="J54" s="37">
        <v>1903</v>
      </c>
      <c r="L54" s="37" t="s">
        <v>304</v>
      </c>
      <c r="M54" s="37" t="s">
        <v>284</v>
      </c>
      <c r="N54" s="37" t="s">
        <v>476</v>
      </c>
      <c r="O54" s="41" t="s">
        <v>913</v>
      </c>
    </row>
    <row r="55" spans="1:15" ht="12.75" customHeight="1">
      <c r="A55" s="37">
        <f t="shared" si="2"/>
        <v>54</v>
      </c>
      <c r="C55" s="37" t="s">
        <v>915</v>
      </c>
      <c r="D55" s="38" t="s">
        <v>352</v>
      </c>
      <c r="E55" s="39" t="s">
        <v>91</v>
      </c>
      <c r="F55" s="37" t="s">
        <v>293</v>
      </c>
      <c r="G55" s="37" t="s">
        <v>293</v>
      </c>
      <c r="H55" s="37" t="s">
        <v>383</v>
      </c>
      <c r="I55" s="37" t="s">
        <v>294</v>
      </c>
      <c r="J55" s="37">
        <v>1903</v>
      </c>
      <c r="K55" s="37">
        <v>1904</v>
      </c>
      <c r="L55" s="37" t="s">
        <v>304</v>
      </c>
      <c r="M55" s="37" t="s">
        <v>284</v>
      </c>
      <c r="N55" s="37" t="s">
        <v>461</v>
      </c>
      <c r="O55" s="41" t="s">
        <v>913</v>
      </c>
    </row>
    <row r="56" spans="1:15">
      <c r="A56" s="37">
        <f t="shared" si="2"/>
        <v>55</v>
      </c>
      <c r="C56" s="37" t="s">
        <v>915</v>
      </c>
      <c r="D56" s="38" t="s">
        <v>125</v>
      </c>
      <c r="E56" s="39" t="s">
        <v>254</v>
      </c>
      <c r="F56" s="37" t="s">
        <v>293</v>
      </c>
      <c r="G56" s="37" t="s">
        <v>293</v>
      </c>
      <c r="H56" s="37" t="s">
        <v>50</v>
      </c>
      <c r="I56" s="37" t="s">
        <v>294</v>
      </c>
      <c r="J56" s="37">
        <v>1903</v>
      </c>
      <c r="K56" s="37">
        <v>1908</v>
      </c>
      <c r="L56" s="37" t="s">
        <v>304</v>
      </c>
      <c r="M56" s="37" t="s">
        <v>284</v>
      </c>
      <c r="N56" s="37" t="s">
        <v>461</v>
      </c>
      <c r="O56" s="41" t="s">
        <v>913</v>
      </c>
    </row>
    <row r="57" spans="1:15">
      <c r="A57" s="37">
        <f t="shared" si="2"/>
        <v>56</v>
      </c>
      <c r="C57" s="37" t="s">
        <v>915</v>
      </c>
      <c r="D57" s="38" t="s">
        <v>119</v>
      </c>
      <c r="E57" s="39" t="s">
        <v>340</v>
      </c>
      <c r="F57" s="37" t="s">
        <v>293</v>
      </c>
      <c r="G57" s="37" t="s">
        <v>293</v>
      </c>
      <c r="H57" s="37" t="s">
        <v>50</v>
      </c>
      <c r="I57" s="37" t="s">
        <v>294</v>
      </c>
      <c r="J57" s="37">
        <v>1903</v>
      </c>
      <c r="L57" s="37" t="s">
        <v>304</v>
      </c>
      <c r="M57" s="37" t="s">
        <v>284</v>
      </c>
      <c r="N57" s="37" t="s">
        <v>461</v>
      </c>
      <c r="O57" s="41" t="s">
        <v>913</v>
      </c>
    </row>
    <row r="58" spans="1:15">
      <c r="A58" s="37">
        <f t="shared" si="2"/>
        <v>57</v>
      </c>
      <c r="C58" s="37" t="s">
        <v>915</v>
      </c>
      <c r="D58" s="38" t="s">
        <v>694</v>
      </c>
      <c r="E58" s="39" t="s">
        <v>695</v>
      </c>
      <c r="F58" s="37" t="s">
        <v>293</v>
      </c>
      <c r="G58" s="37" t="s">
        <v>293</v>
      </c>
      <c r="H58" s="37" t="s">
        <v>693</v>
      </c>
      <c r="I58" s="37" t="s">
        <v>294</v>
      </c>
      <c r="J58" s="37">
        <v>1903</v>
      </c>
      <c r="K58" s="37">
        <v>1906</v>
      </c>
      <c r="L58" s="37" t="s">
        <v>304</v>
      </c>
      <c r="M58" s="37" t="s">
        <v>284</v>
      </c>
      <c r="N58" s="37" t="s">
        <v>461</v>
      </c>
      <c r="O58" s="41" t="s">
        <v>913</v>
      </c>
    </row>
    <row r="59" spans="1:15">
      <c r="A59" s="37">
        <f t="shared" si="2"/>
        <v>58</v>
      </c>
      <c r="C59" s="37" t="s">
        <v>915</v>
      </c>
      <c r="D59" s="38" t="s">
        <v>387</v>
      </c>
      <c r="E59" s="39" t="s">
        <v>387</v>
      </c>
      <c r="F59" s="37" t="s">
        <v>293</v>
      </c>
      <c r="G59" s="37" t="s">
        <v>293</v>
      </c>
      <c r="H59" s="37" t="s">
        <v>865</v>
      </c>
      <c r="I59" s="37" t="s">
        <v>294</v>
      </c>
      <c r="J59" s="37">
        <v>1903</v>
      </c>
      <c r="K59" s="37" t="s">
        <v>82</v>
      </c>
      <c r="L59" s="37" t="s">
        <v>304</v>
      </c>
      <c r="M59" s="37" t="s">
        <v>284</v>
      </c>
      <c r="N59" s="37" t="s">
        <v>883</v>
      </c>
      <c r="O59" s="41" t="s">
        <v>913</v>
      </c>
    </row>
    <row r="60" spans="1:15">
      <c r="A60" s="37">
        <f t="shared" si="2"/>
        <v>59</v>
      </c>
      <c r="C60" s="37" t="s">
        <v>915</v>
      </c>
      <c r="D60" s="38" t="s">
        <v>437</v>
      </c>
      <c r="E60" s="39" t="s">
        <v>438</v>
      </c>
      <c r="F60" s="37" t="s">
        <v>293</v>
      </c>
      <c r="G60" s="37" t="s">
        <v>234</v>
      </c>
      <c r="H60" s="37" t="s">
        <v>436</v>
      </c>
      <c r="I60" s="37" t="s">
        <v>294</v>
      </c>
      <c r="J60" s="37">
        <v>1903</v>
      </c>
      <c r="L60" s="37" t="s">
        <v>304</v>
      </c>
      <c r="M60" s="37" t="s">
        <v>284</v>
      </c>
      <c r="N60" s="37" t="s">
        <v>461</v>
      </c>
      <c r="O60" s="41" t="s">
        <v>913</v>
      </c>
    </row>
    <row r="61" spans="1:15">
      <c r="A61" s="37">
        <f t="shared" si="2"/>
        <v>60</v>
      </c>
      <c r="C61" s="37" t="s">
        <v>915</v>
      </c>
      <c r="D61" s="38" t="s">
        <v>355</v>
      </c>
      <c r="E61" s="39" t="s">
        <v>355</v>
      </c>
      <c r="F61" s="37" t="s">
        <v>293</v>
      </c>
      <c r="G61" s="37" t="s">
        <v>293</v>
      </c>
      <c r="H61" s="37" t="s">
        <v>1545</v>
      </c>
      <c r="I61" s="37" t="s">
        <v>294</v>
      </c>
      <c r="J61" s="37">
        <v>1903</v>
      </c>
      <c r="K61" s="37" t="s">
        <v>82</v>
      </c>
      <c r="L61" s="37" t="s">
        <v>304</v>
      </c>
      <c r="M61" s="37" t="s">
        <v>284</v>
      </c>
      <c r="N61" s="37" t="s">
        <v>883</v>
      </c>
      <c r="O61" s="41" t="s">
        <v>913</v>
      </c>
    </row>
    <row r="62" spans="1:15">
      <c r="A62" s="37">
        <f t="shared" si="2"/>
        <v>61</v>
      </c>
      <c r="C62" s="37" t="s">
        <v>915</v>
      </c>
      <c r="D62" s="38" t="s">
        <v>316</v>
      </c>
      <c r="E62" s="39" t="s">
        <v>516</v>
      </c>
      <c r="F62" s="37" t="s">
        <v>293</v>
      </c>
      <c r="G62" s="37" t="s">
        <v>293</v>
      </c>
      <c r="H62" s="37" t="s">
        <v>515</v>
      </c>
      <c r="I62" s="37" t="s">
        <v>294</v>
      </c>
      <c r="J62" s="37">
        <v>1903</v>
      </c>
      <c r="L62" s="37" t="s">
        <v>304</v>
      </c>
      <c r="M62" s="37" t="s">
        <v>284</v>
      </c>
      <c r="N62" s="37" t="s">
        <v>461</v>
      </c>
      <c r="O62" s="41" t="s">
        <v>913</v>
      </c>
    </row>
    <row r="63" spans="1:15">
      <c r="A63" s="37">
        <f t="shared" si="2"/>
        <v>62</v>
      </c>
      <c r="C63" s="37" t="s">
        <v>915</v>
      </c>
      <c r="D63" s="38" t="s">
        <v>56</v>
      </c>
      <c r="E63" s="39" t="s">
        <v>683</v>
      </c>
      <c r="F63" s="37" t="s">
        <v>293</v>
      </c>
      <c r="G63" s="37" t="s">
        <v>293</v>
      </c>
      <c r="H63" s="37" t="s">
        <v>684</v>
      </c>
      <c r="I63" s="37" t="s">
        <v>294</v>
      </c>
      <c r="J63" s="37">
        <v>1903</v>
      </c>
      <c r="L63" s="37" t="s">
        <v>304</v>
      </c>
      <c r="M63" s="37" t="s">
        <v>284</v>
      </c>
      <c r="N63" s="37" t="s">
        <v>461</v>
      </c>
      <c r="O63" s="41" t="s">
        <v>913</v>
      </c>
    </row>
    <row r="64" spans="1:15">
      <c r="A64" s="37">
        <f t="shared" si="2"/>
        <v>63</v>
      </c>
      <c r="C64" s="37" t="s">
        <v>915</v>
      </c>
      <c r="D64" s="38" t="s">
        <v>1351</v>
      </c>
      <c r="E64" s="39" t="s">
        <v>1352</v>
      </c>
      <c r="F64" s="37" t="s">
        <v>293</v>
      </c>
      <c r="G64" s="37" t="s">
        <v>293</v>
      </c>
      <c r="H64" s="37" t="s">
        <v>1350</v>
      </c>
      <c r="I64" s="37" t="s">
        <v>294</v>
      </c>
      <c r="J64" s="37">
        <v>1903</v>
      </c>
      <c r="K64" s="37">
        <v>1905</v>
      </c>
      <c r="L64" s="37" t="s">
        <v>304</v>
      </c>
      <c r="M64" s="37" t="s">
        <v>284</v>
      </c>
      <c r="N64" s="37" t="s">
        <v>883</v>
      </c>
      <c r="O64" s="41" t="s">
        <v>913</v>
      </c>
    </row>
    <row r="65" spans="1:20">
      <c r="A65" s="37">
        <f t="shared" si="2"/>
        <v>64</v>
      </c>
      <c r="C65" s="37" t="s">
        <v>915</v>
      </c>
      <c r="D65" s="38" t="s">
        <v>1543</v>
      </c>
      <c r="E65" s="39" t="s">
        <v>1544</v>
      </c>
      <c r="F65" s="37" t="s">
        <v>293</v>
      </c>
      <c r="G65" s="37" t="s">
        <v>293</v>
      </c>
      <c r="H65" s="37" t="s">
        <v>1437</v>
      </c>
      <c r="I65" s="37" t="s">
        <v>294</v>
      </c>
      <c r="J65" s="37">
        <v>1903</v>
      </c>
      <c r="K65" s="37">
        <v>1904</v>
      </c>
      <c r="L65" s="37" t="s">
        <v>304</v>
      </c>
      <c r="M65" s="37" t="s">
        <v>284</v>
      </c>
      <c r="N65" s="37" t="s">
        <v>883</v>
      </c>
      <c r="O65" s="41" t="s">
        <v>913</v>
      </c>
      <c r="Q65" s="76"/>
      <c r="R65" s="76"/>
      <c r="S65" s="76"/>
      <c r="T65" s="76"/>
    </row>
    <row r="66" spans="1:20">
      <c r="A66" s="37">
        <f t="shared" si="2"/>
        <v>65</v>
      </c>
      <c r="C66" s="37" t="s">
        <v>915</v>
      </c>
      <c r="D66" s="38" t="s">
        <v>534</v>
      </c>
      <c r="E66" s="39" t="s">
        <v>843</v>
      </c>
      <c r="F66" s="37" t="s">
        <v>293</v>
      </c>
      <c r="G66" s="37" t="s">
        <v>234</v>
      </c>
      <c r="H66" s="37" t="s">
        <v>842</v>
      </c>
      <c r="I66" s="37" t="s">
        <v>294</v>
      </c>
      <c r="J66" s="37">
        <v>1903</v>
      </c>
      <c r="L66" s="37" t="s">
        <v>304</v>
      </c>
      <c r="M66" s="37" t="s">
        <v>284</v>
      </c>
      <c r="N66" s="37" t="s">
        <v>461</v>
      </c>
      <c r="O66" s="41" t="s">
        <v>913</v>
      </c>
    </row>
    <row r="67" spans="1:20">
      <c r="A67" s="37">
        <f t="shared" si="2"/>
        <v>66</v>
      </c>
      <c r="C67" s="37" t="s">
        <v>915</v>
      </c>
      <c r="D67" s="38" t="s">
        <v>134</v>
      </c>
      <c r="E67" s="39" t="s">
        <v>135</v>
      </c>
      <c r="F67" s="37" t="s">
        <v>293</v>
      </c>
      <c r="G67" s="37" t="s">
        <v>234</v>
      </c>
      <c r="H67" s="37" t="s">
        <v>136</v>
      </c>
      <c r="I67" s="37" t="s">
        <v>294</v>
      </c>
      <c r="J67" s="37">
        <v>1903</v>
      </c>
      <c r="K67" s="37">
        <v>1905</v>
      </c>
      <c r="L67" s="37" t="s">
        <v>304</v>
      </c>
      <c r="M67" s="37" t="s">
        <v>284</v>
      </c>
      <c r="N67" s="37" t="s">
        <v>461</v>
      </c>
      <c r="O67" s="41" t="s">
        <v>913</v>
      </c>
    </row>
    <row r="68" spans="1:20">
      <c r="A68" s="37">
        <f t="shared" si="2"/>
        <v>67</v>
      </c>
      <c r="C68" s="37" t="s">
        <v>915</v>
      </c>
      <c r="D68" s="38" t="s">
        <v>149</v>
      </c>
      <c r="E68" s="39" t="s">
        <v>139</v>
      </c>
      <c r="F68" s="37" t="s">
        <v>293</v>
      </c>
      <c r="G68" s="37" t="s">
        <v>234</v>
      </c>
      <c r="H68" s="37" t="s">
        <v>140</v>
      </c>
      <c r="I68" s="37" t="s">
        <v>294</v>
      </c>
      <c r="J68" s="37">
        <v>1903</v>
      </c>
      <c r="K68" s="37" t="s">
        <v>82</v>
      </c>
      <c r="L68" s="37" t="s">
        <v>304</v>
      </c>
      <c r="M68" s="37" t="s">
        <v>284</v>
      </c>
      <c r="N68" s="37" t="s">
        <v>461</v>
      </c>
      <c r="O68" s="41" t="s">
        <v>913</v>
      </c>
    </row>
    <row r="69" spans="1:20">
      <c r="A69" s="37">
        <f t="shared" si="2"/>
        <v>68</v>
      </c>
      <c r="C69" s="37" t="s">
        <v>915</v>
      </c>
      <c r="D69" s="38" t="s">
        <v>744</v>
      </c>
      <c r="E69" s="39" t="s">
        <v>745</v>
      </c>
      <c r="F69" s="37" t="s">
        <v>293</v>
      </c>
      <c r="G69" s="37" t="s">
        <v>234</v>
      </c>
      <c r="H69" s="37" t="s">
        <v>743</v>
      </c>
      <c r="I69" s="37" t="s">
        <v>294</v>
      </c>
      <c r="J69" s="37">
        <v>1903</v>
      </c>
      <c r="K69" s="37">
        <v>1904</v>
      </c>
      <c r="L69" s="37" t="s">
        <v>304</v>
      </c>
      <c r="M69" s="37" t="s">
        <v>284</v>
      </c>
      <c r="N69" s="37" t="s">
        <v>461</v>
      </c>
      <c r="O69" s="41" t="s">
        <v>913</v>
      </c>
    </row>
    <row r="70" spans="1:20">
      <c r="A70" s="37">
        <f t="shared" si="2"/>
        <v>69</v>
      </c>
      <c r="B70" s="37">
        <f>A71</f>
        <v>70</v>
      </c>
      <c r="C70" s="37" t="s">
        <v>915</v>
      </c>
      <c r="D70" s="38" t="s">
        <v>517</v>
      </c>
      <c r="E70" s="39" t="s">
        <v>518</v>
      </c>
      <c r="F70" s="37" t="s">
        <v>293</v>
      </c>
      <c r="G70" s="37" t="s">
        <v>293</v>
      </c>
      <c r="H70" s="37" t="s">
        <v>2</v>
      </c>
      <c r="I70" s="37" t="s">
        <v>294</v>
      </c>
      <c r="J70" s="37">
        <v>1903</v>
      </c>
      <c r="L70" s="37" t="s">
        <v>304</v>
      </c>
      <c r="M70" s="37" t="s">
        <v>284</v>
      </c>
      <c r="N70" s="37" t="s">
        <v>620</v>
      </c>
      <c r="O70" s="41" t="s">
        <v>913</v>
      </c>
    </row>
    <row r="71" spans="1:20">
      <c r="A71" s="37">
        <f t="shared" si="2"/>
        <v>70</v>
      </c>
      <c r="B71" s="37">
        <f>A70</f>
        <v>69</v>
      </c>
      <c r="C71" s="37" t="s">
        <v>915</v>
      </c>
      <c r="D71" s="38" t="s">
        <v>517</v>
      </c>
      <c r="E71" s="39" t="s">
        <v>518</v>
      </c>
      <c r="F71" s="37" t="s">
        <v>293</v>
      </c>
      <c r="G71" s="37" t="s">
        <v>293</v>
      </c>
      <c r="H71" s="37" t="s">
        <v>2</v>
      </c>
      <c r="I71" s="37" t="s">
        <v>934</v>
      </c>
      <c r="J71" s="37">
        <v>1903</v>
      </c>
      <c r="L71" s="37" t="s">
        <v>304</v>
      </c>
      <c r="M71" s="37" t="s">
        <v>284</v>
      </c>
      <c r="N71" s="37" t="s">
        <v>883</v>
      </c>
      <c r="O71" s="41" t="s">
        <v>913</v>
      </c>
      <c r="P71" s="76" t="s">
        <v>1793</v>
      </c>
    </row>
    <row r="72" spans="1:20">
      <c r="A72" s="37">
        <f t="shared" si="2"/>
        <v>71</v>
      </c>
      <c r="C72" s="37" t="s">
        <v>915</v>
      </c>
      <c r="D72" s="38" t="s">
        <v>589</v>
      </c>
      <c r="E72" s="39" t="s">
        <v>611</v>
      </c>
      <c r="F72" s="37" t="s">
        <v>293</v>
      </c>
      <c r="G72" s="37" t="s">
        <v>234</v>
      </c>
      <c r="H72" s="37" t="s">
        <v>724</v>
      </c>
      <c r="I72" s="37" t="s">
        <v>294</v>
      </c>
      <c r="J72" s="37">
        <v>1903</v>
      </c>
      <c r="L72" s="37" t="s">
        <v>304</v>
      </c>
      <c r="M72" s="37" t="s">
        <v>284</v>
      </c>
      <c r="N72" s="37" t="s">
        <v>461</v>
      </c>
      <c r="O72" s="41" t="s">
        <v>913</v>
      </c>
      <c r="P72" s="38" t="s">
        <v>82</v>
      </c>
    </row>
    <row r="73" spans="1:20">
      <c r="A73" s="37">
        <f t="shared" si="2"/>
        <v>72</v>
      </c>
      <c r="C73" s="37" t="s">
        <v>915</v>
      </c>
      <c r="D73" s="38" t="s">
        <v>520</v>
      </c>
      <c r="E73" s="39" t="s">
        <v>520</v>
      </c>
      <c r="F73" s="37" t="s">
        <v>293</v>
      </c>
      <c r="G73" s="37" t="s">
        <v>234</v>
      </c>
      <c r="H73" s="37" t="s">
        <v>519</v>
      </c>
      <c r="I73" s="37" t="s">
        <v>294</v>
      </c>
      <c r="J73" s="37">
        <v>1903</v>
      </c>
      <c r="L73" s="37" t="s">
        <v>304</v>
      </c>
      <c r="M73" s="37" t="s">
        <v>284</v>
      </c>
      <c r="N73" s="37" t="s">
        <v>476</v>
      </c>
      <c r="O73" s="41" t="s">
        <v>913</v>
      </c>
    </row>
    <row r="74" spans="1:20">
      <c r="A74" s="37">
        <f t="shared" si="2"/>
        <v>73</v>
      </c>
      <c r="C74" s="37" t="s">
        <v>915</v>
      </c>
      <c r="D74" s="38" t="s">
        <v>357</v>
      </c>
      <c r="E74" s="39" t="s">
        <v>358</v>
      </c>
      <c r="F74" s="37" t="s">
        <v>293</v>
      </c>
      <c r="G74" s="37" t="s">
        <v>234</v>
      </c>
      <c r="H74" s="37" t="s">
        <v>359</v>
      </c>
      <c r="I74" s="37" t="s">
        <v>294</v>
      </c>
      <c r="J74" s="37">
        <v>1903</v>
      </c>
      <c r="K74" s="37">
        <v>1905</v>
      </c>
      <c r="L74" s="37" t="s">
        <v>304</v>
      </c>
      <c r="M74" s="37" t="s">
        <v>284</v>
      </c>
      <c r="N74" s="37" t="s">
        <v>461</v>
      </c>
      <c r="O74" s="41" t="s">
        <v>913</v>
      </c>
    </row>
    <row r="75" spans="1:20">
      <c r="A75" s="37">
        <f t="shared" si="2"/>
        <v>74</v>
      </c>
      <c r="C75" s="37" t="s">
        <v>915</v>
      </c>
      <c r="D75" s="38" t="s">
        <v>1401</v>
      </c>
      <c r="E75" s="39" t="s">
        <v>233</v>
      </c>
      <c r="F75" s="37" t="s">
        <v>293</v>
      </c>
      <c r="G75" s="37" t="s">
        <v>293</v>
      </c>
      <c r="H75" s="37" t="s">
        <v>1402</v>
      </c>
      <c r="I75" s="37" t="s">
        <v>294</v>
      </c>
      <c r="J75" s="37">
        <v>1903</v>
      </c>
      <c r="K75" s="37">
        <v>1906</v>
      </c>
      <c r="L75" s="37" t="s">
        <v>304</v>
      </c>
      <c r="M75" s="37" t="s">
        <v>284</v>
      </c>
      <c r="N75" s="37" t="s">
        <v>883</v>
      </c>
      <c r="O75" s="41" t="s">
        <v>913</v>
      </c>
    </row>
    <row r="76" spans="1:20">
      <c r="A76" s="37">
        <f t="shared" si="2"/>
        <v>75</v>
      </c>
      <c r="C76" s="37" t="s">
        <v>915</v>
      </c>
      <c r="D76" s="38" t="s">
        <v>603</v>
      </c>
      <c r="E76" s="39" t="s">
        <v>604</v>
      </c>
      <c r="F76" s="37" t="s">
        <v>293</v>
      </c>
      <c r="G76" s="37" t="s">
        <v>234</v>
      </c>
      <c r="H76" s="37" t="s">
        <v>602</v>
      </c>
      <c r="I76" s="37" t="s">
        <v>294</v>
      </c>
      <c r="J76" s="37">
        <v>1903</v>
      </c>
      <c r="K76" s="37">
        <v>1904</v>
      </c>
      <c r="L76" s="37" t="s">
        <v>294</v>
      </c>
      <c r="M76" s="37" t="s">
        <v>284</v>
      </c>
      <c r="N76" s="37" t="s">
        <v>461</v>
      </c>
      <c r="O76" s="41" t="s">
        <v>913</v>
      </c>
    </row>
    <row r="77" spans="1:20">
      <c r="A77" s="37">
        <f t="shared" ref="A77:A140" si="3">A76+1</f>
        <v>76</v>
      </c>
      <c r="C77" s="37" t="s">
        <v>915</v>
      </c>
      <c r="D77" s="38" t="s">
        <v>172</v>
      </c>
      <c r="E77" s="39" t="s">
        <v>409</v>
      </c>
      <c r="F77" s="37" t="s">
        <v>293</v>
      </c>
      <c r="G77" s="37" t="s">
        <v>234</v>
      </c>
      <c r="H77" s="37" t="s">
        <v>397</v>
      </c>
      <c r="I77" s="37" t="s">
        <v>294</v>
      </c>
      <c r="J77" s="37">
        <v>1903</v>
      </c>
      <c r="K77" s="37">
        <v>1904</v>
      </c>
      <c r="L77" s="37" t="s">
        <v>304</v>
      </c>
      <c r="M77" s="37" t="s">
        <v>284</v>
      </c>
      <c r="N77" s="37" t="s">
        <v>461</v>
      </c>
      <c r="O77" s="41" t="s">
        <v>913</v>
      </c>
    </row>
    <row r="78" spans="1:20">
      <c r="A78" s="37">
        <f t="shared" si="3"/>
        <v>77</v>
      </c>
      <c r="C78" s="37" t="s">
        <v>915</v>
      </c>
      <c r="D78" s="38" t="s">
        <v>154</v>
      </c>
      <c r="E78" s="39" t="s">
        <v>314</v>
      </c>
      <c r="F78" s="37" t="s">
        <v>293</v>
      </c>
      <c r="G78" s="37" t="s">
        <v>234</v>
      </c>
      <c r="H78" s="37" t="s">
        <v>313</v>
      </c>
      <c r="I78" s="37" t="s">
        <v>294</v>
      </c>
      <c r="J78" s="37">
        <v>1903</v>
      </c>
      <c r="K78" s="37">
        <v>1904</v>
      </c>
      <c r="L78" s="37" t="s">
        <v>304</v>
      </c>
      <c r="M78" s="37" t="s">
        <v>284</v>
      </c>
      <c r="N78" s="37" t="s">
        <v>461</v>
      </c>
      <c r="O78" s="41" t="s">
        <v>913</v>
      </c>
    </row>
    <row r="79" spans="1:20">
      <c r="A79" s="37">
        <f t="shared" si="3"/>
        <v>78</v>
      </c>
      <c r="C79" s="37" t="s">
        <v>915</v>
      </c>
      <c r="D79" s="38" t="s">
        <v>245</v>
      </c>
      <c r="E79" s="39" t="s">
        <v>21</v>
      </c>
      <c r="F79" s="37" t="s">
        <v>293</v>
      </c>
      <c r="G79" s="37" t="s">
        <v>293</v>
      </c>
      <c r="H79" s="37" t="s">
        <v>107</v>
      </c>
      <c r="I79" s="37" t="s">
        <v>294</v>
      </c>
      <c r="J79" s="37">
        <v>1903</v>
      </c>
      <c r="K79" s="37">
        <v>1905</v>
      </c>
      <c r="L79" s="37" t="s">
        <v>304</v>
      </c>
      <c r="M79" s="37" t="s">
        <v>284</v>
      </c>
      <c r="N79" s="37" t="s">
        <v>461</v>
      </c>
      <c r="O79" s="41" t="s">
        <v>913</v>
      </c>
    </row>
    <row r="80" spans="1:20">
      <c r="A80" s="37">
        <f t="shared" si="3"/>
        <v>79</v>
      </c>
      <c r="C80" s="37" t="s">
        <v>915</v>
      </c>
      <c r="D80" s="38" t="s">
        <v>522</v>
      </c>
      <c r="E80" s="39" t="s">
        <v>521</v>
      </c>
      <c r="F80" s="37" t="s">
        <v>293</v>
      </c>
      <c r="G80" s="37" t="s">
        <v>234</v>
      </c>
      <c r="H80" s="37" t="s">
        <v>421</v>
      </c>
      <c r="I80" s="37" t="s">
        <v>294</v>
      </c>
      <c r="J80" s="37">
        <v>1903</v>
      </c>
      <c r="L80" s="37" t="s">
        <v>304</v>
      </c>
      <c r="N80" s="37" t="s">
        <v>476</v>
      </c>
      <c r="O80" s="41" t="s">
        <v>913</v>
      </c>
    </row>
    <row r="81" spans="1:16">
      <c r="A81" s="37">
        <f t="shared" si="3"/>
        <v>80</v>
      </c>
      <c r="C81" s="37" t="s">
        <v>915</v>
      </c>
      <c r="D81" s="38" t="s">
        <v>232</v>
      </c>
      <c r="E81" s="39" t="s">
        <v>1170</v>
      </c>
      <c r="F81" s="37" t="s">
        <v>293</v>
      </c>
      <c r="G81" s="37" t="s">
        <v>234</v>
      </c>
      <c r="H81" s="37" t="s">
        <v>1169</v>
      </c>
      <c r="I81" s="37" t="s">
        <v>294</v>
      </c>
      <c r="J81" s="37">
        <v>1903</v>
      </c>
      <c r="K81" s="37">
        <v>1904</v>
      </c>
      <c r="L81" s="37" t="s">
        <v>304</v>
      </c>
      <c r="M81" s="37" t="s">
        <v>284</v>
      </c>
      <c r="N81" s="37" t="s">
        <v>620</v>
      </c>
      <c r="O81" s="41" t="s">
        <v>913</v>
      </c>
    </row>
    <row r="82" spans="1:16">
      <c r="A82" s="37">
        <f t="shared" si="3"/>
        <v>81</v>
      </c>
      <c r="C82" s="37" t="s">
        <v>915</v>
      </c>
      <c r="D82" s="38" t="s">
        <v>4</v>
      </c>
      <c r="E82" s="39" t="s">
        <v>5</v>
      </c>
      <c r="F82" s="37" t="s">
        <v>293</v>
      </c>
      <c r="G82" s="37" t="s">
        <v>234</v>
      </c>
      <c r="H82" s="37" t="s">
        <v>6</v>
      </c>
      <c r="I82" s="37" t="s">
        <v>294</v>
      </c>
      <c r="J82" s="37">
        <v>1903</v>
      </c>
      <c r="K82" s="37">
        <v>1905</v>
      </c>
      <c r="L82" s="37" t="s">
        <v>304</v>
      </c>
      <c r="M82" s="37" t="s">
        <v>284</v>
      </c>
      <c r="N82" s="37" t="s">
        <v>461</v>
      </c>
      <c r="O82" s="41" t="s">
        <v>913</v>
      </c>
    </row>
    <row r="83" spans="1:16">
      <c r="A83" s="37">
        <f t="shared" si="3"/>
        <v>82</v>
      </c>
      <c r="C83" s="37" t="s">
        <v>915</v>
      </c>
      <c r="D83" s="38" t="s">
        <v>245</v>
      </c>
      <c r="E83" s="39" t="s">
        <v>246</v>
      </c>
      <c r="F83" s="37" t="s">
        <v>293</v>
      </c>
      <c r="G83" s="37" t="s">
        <v>234</v>
      </c>
      <c r="H83" s="37" t="s">
        <v>198</v>
      </c>
      <c r="I83" s="37" t="s">
        <v>294</v>
      </c>
      <c r="J83" s="37">
        <v>1903</v>
      </c>
      <c r="K83" s="37">
        <v>1904</v>
      </c>
      <c r="L83" s="37" t="s">
        <v>304</v>
      </c>
      <c r="M83" s="37" t="s">
        <v>284</v>
      </c>
      <c r="N83" s="37" t="s">
        <v>461</v>
      </c>
      <c r="O83" s="41" t="s">
        <v>913</v>
      </c>
    </row>
    <row r="84" spans="1:16">
      <c r="A84" s="37">
        <f t="shared" si="3"/>
        <v>83</v>
      </c>
      <c r="C84" s="37" t="s">
        <v>915</v>
      </c>
      <c r="D84" s="38" t="s">
        <v>466</v>
      </c>
      <c r="E84" s="39" t="s">
        <v>307</v>
      </c>
      <c r="F84" s="37" t="s">
        <v>293</v>
      </c>
      <c r="G84" s="37" t="s">
        <v>234</v>
      </c>
      <c r="H84" s="37" t="s">
        <v>305</v>
      </c>
      <c r="I84" s="37" t="s">
        <v>294</v>
      </c>
      <c r="J84" s="37">
        <v>1903</v>
      </c>
      <c r="K84" s="37" t="s">
        <v>82</v>
      </c>
      <c r="L84" s="37" t="s">
        <v>304</v>
      </c>
      <c r="M84" s="37" t="s">
        <v>284</v>
      </c>
      <c r="N84" s="37" t="s">
        <v>461</v>
      </c>
      <c r="O84" s="41" t="s">
        <v>913</v>
      </c>
    </row>
    <row r="85" spans="1:16">
      <c r="A85" s="37">
        <f t="shared" si="3"/>
        <v>84</v>
      </c>
      <c r="C85" s="37" t="s">
        <v>936</v>
      </c>
      <c r="D85" s="38" t="s">
        <v>466</v>
      </c>
      <c r="E85" s="39" t="s">
        <v>307</v>
      </c>
      <c r="F85" s="37" t="s">
        <v>293</v>
      </c>
      <c r="G85" s="37" t="s">
        <v>234</v>
      </c>
      <c r="H85" s="37" t="s">
        <v>305</v>
      </c>
      <c r="I85" s="37" t="s">
        <v>934</v>
      </c>
      <c r="J85" s="37">
        <v>1903</v>
      </c>
      <c r="L85" s="37" t="s">
        <v>304</v>
      </c>
      <c r="M85" s="37" t="s">
        <v>284</v>
      </c>
      <c r="N85" s="37" t="s">
        <v>461</v>
      </c>
      <c r="O85" s="41" t="s">
        <v>939</v>
      </c>
      <c r="P85" s="38" t="s">
        <v>1153</v>
      </c>
    </row>
    <row r="86" spans="1:16">
      <c r="A86" s="37">
        <f t="shared" si="3"/>
        <v>85</v>
      </c>
      <c r="C86" s="37" t="s">
        <v>915</v>
      </c>
      <c r="D86" s="38" t="s">
        <v>447</v>
      </c>
      <c r="E86" s="39" t="s">
        <v>447</v>
      </c>
      <c r="F86" s="37" t="s">
        <v>293</v>
      </c>
      <c r="G86" s="37" t="s">
        <v>234</v>
      </c>
      <c r="H86" s="37" t="s">
        <v>446</v>
      </c>
      <c r="I86" s="37" t="s">
        <v>294</v>
      </c>
      <c r="J86" s="37">
        <v>1903</v>
      </c>
      <c r="K86" s="37">
        <v>1904</v>
      </c>
      <c r="L86" s="37" t="s">
        <v>304</v>
      </c>
      <c r="M86" s="37" t="s">
        <v>284</v>
      </c>
      <c r="N86" s="37" t="s">
        <v>461</v>
      </c>
      <c r="O86" s="41" t="s">
        <v>939</v>
      </c>
    </row>
    <row r="87" spans="1:16">
      <c r="A87" s="37">
        <f t="shared" si="3"/>
        <v>86</v>
      </c>
      <c r="C87" s="37" t="s">
        <v>936</v>
      </c>
      <c r="D87" s="38" t="s">
        <v>447</v>
      </c>
      <c r="E87" s="39" t="s">
        <v>447</v>
      </c>
      <c r="F87" s="37" t="s">
        <v>293</v>
      </c>
      <c r="G87" s="37" t="s">
        <v>234</v>
      </c>
      <c r="H87" s="37" t="s">
        <v>446</v>
      </c>
      <c r="I87" s="37" t="s">
        <v>934</v>
      </c>
      <c r="J87" s="37">
        <v>1903</v>
      </c>
      <c r="K87" s="37">
        <v>1906</v>
      </c>
      <c r="L87" s="37" t="s">
        <v>294</v>
      </c>
      <c r="M87" s="37" t="s">
        <v>284</v>
      </c>
      <c r="N87" s="37" t="s">
        <v>461</v>
      </c>
      <c r="O87" s="41" t="s">
        <v>939</v>
      </c>
    </row>
    <row r="88" spans="1:16">
      <c r="A88" s="37">
        <f t="shared" si="3"/>
        <v>87</v>
      </c>
      <c r="C88" s="37" t="s">
        <v>915</v>
      </c>
      <c r="D88" s="38" t="s">
        <v>245</v>
      </c>
      <c r="E88" s="39" t="s">
        <v>176</v>
      </c>
      <c r="F88" s="37" t="s">
        <v>293</v>
      </c>
      <c r="G88" s="37" t="s">
        <v>234</v>
      </c>
      <c r="H88" s="37" t="s">
        <v>177</v>
      </c>
      <c r="I88" s="37" t="s">
        <v>294</v>
      </c>
      <c r="J88" s="37">
        <v>1903</v>
      </c>
      <c r="K88" s="37">
        <v>1908</v>
      </c>
      <c r="L88" s="37" t="s">
        <v>304</v>
      </c>
      <c r="M88" s="37" t="s">
        <v>284</v>
      </c>
      <c r="N88" s="37" t="s">
        <v>461</v>
      </c>
      <c r="O88" s="41" t="s">
        <v>939</v>
      </c>
    </row>
    <row r="89" spans="1:16">
      <c r="A89" s="37">
        <f t="shared" si="3"/>
        <v>88</v>
      </c>
      <c r="C89" s="37" t="s">
        <v>936</v>
      </c>
      <c r="D89" s="38" t="s">
        <v>245</v>
      </c>
      <c r="E89" s="39" t="s">
        <v>176</v>
      </c>
      <c r="F89" s="37" t="s">
        <v>293</v>
      </c>
      <c r="G89" s="37" t="s">
        <v>234</v>
      </c>
      <c r="H89" s="37" t="s">
        <v>177</v>
      </c>
      <c r="I89" s="37" t="s">
        <v>934</v>
      </c>
      <c r="J89" s="37">
        <v>1903</v>
      </c>
      <c r="K89" s="37">
        <v>1909</v>
      </c>
      <c r="L89" s="37" t="s">
        <v>304</v>
      </c>
      <c r="M89" s="37" t="s">
        <v>284</v>
      </c>
      <c r="N89" s="37" t="s">
        <v>461</v>
      </c>
      <c r="O89" s="41" t="s">
        <v>939</v>
      </c>
    </row>
    <row r="90" spans="1:16">
      <c r="A90" s="37">
        <f t="shared" si="3"/>
        <v>89</v>
      </c>
      <c r="C90" s="37" t="s">
        <v>915</v>
      </c>
      <c r="D90" s="38" t="s">
        <v>309</v>
      </c>
      <c r="E90" s="39" t="s">
        <v>308</v>
      </c>
      <c r="F90" s="37" t="s">
        <v>293</v>
      </c>
      <c r="G90" s="37" t="s">
        <v>234</v>
      </c>
      <c r="H90" s="37" t="s">
        <v>306</v>
      </c>
      <c r="I90" s="37" t="s">
        <v>294</v>
      </c>
      <c r="J90" s="37">
        <v>1903</v>
      </c>
      <c r="K90" s="37" t="s">
        <v>82</v>
      </c>
      <c r="L90" s="37" t="s">
        <v>304</v>
      </c>
      <c r="M90" s="37" t="s">
        <v>284</v>
      </c>
      <c r="N90" s="37" t="s">
        <v>461</v>
      </c>
      <c r="O90" s="41" t="s">
        <v>939</v>
      </c>
    </row>
    <row r="91" spans="1:16">
      <c r="A91" s="37">
        <f t="shared" si="3"/>
        <v>90</v>
      </c>
      <c r="C91" s="37" t="s">
        <v>915</v>
      </c>
      <c r="D91" s="38" t="s">
        <v>247</v>
      </c>
      <c r="E91" s="39" t="s">
        <v>197</v>
      </c>
      <c r="F91" s="37" t="s">
        <v>293</v>
      </c>
      <c r="G91" s="37" t="s">
        <v>293</v>
      </c>
      <c r="H91" s="37" t="s">
        <v>199</v>
      </c>
      <c r="I91" s="37" t="s">
        <v>294</v>
      </c>
      <c r="J91" s="37">
        <v>1903</v>
      </c>
      <c r="K91" s="37" t="s">
        <v>82</v>
      </c>
      <c r="L91" s="37" t="s">
        <v>304</v>
      </c>
      <c r="M91" s="37" t="s">
        <v>284</v>
      </c>
      <c r="N91" s="37" t="s">
        <v>461</v>
      </c>
      <c r="O91" s="41" t="s">
        <v>939</v>
      </c>
    </row>
    <row r="92" spans="1:16">
      <c r="A92" s="37">
        <f t="shared" si="3"/>
        <v>91</v>
      </c>
      <c r="C92" s="37" t="s">
        <v>915</v>
      </c>
      <c r="D92" s="38" t="s">
        <v>247</v>
      </c>
      <c r="E92" s="39" t="s">
        <v>197</v>
      </c>
      <c r="F92" s="37" t="s">
        <v>293</v>
      </c>
      <c r="G92" s="37" t="s">
        <v>234</v>
      </c>
      <c r="H92" s="37" t="s">
        <v>199</v>
      </c>
      <c r="I92" s="37" t="s">
        <v>934</v>
      </c>
      <c r="J92" s="37">
        <v>1903</v>
      </c>
      <c r="K92" s="37" t="s">
        <v>82</v>
      </c>
      <c r="L92" s="37" t="s">
        <v>304</v>
      </c>
      <c r="M92" s="37" t="s">
        <v>284</v>
      </c>
      <c r="N92" s="37" t="s">
        <v>461</v>
      </c>
      <c r="O92" s="41" t="s">
        <v>939</v>
      </c>
    </row>
    <row r="93" spans="1:16">
      <c r="A93" s="37">
        <f t="shared" si="3"/>
        <v>92</v>
      </c>
      <c r="C93" s="37" t="s">
        <v>915</v>
      </c>
      <c r="D93" s="38" t="s">
        <v>52</v>
      </c>
      <c r="E93" s="39" t="s">
        <v>53</v>
      </c>
      <c r="F93" s="37" t="s">
        <v>293</v>
      </c>
      <c r="G93" s="37" t="s">
        <v>293</v>
      </c>
      <c r="H93" s="37" t="s">
        <v>51</v>
      </c>
      <c r="I93" s="37" t="s">
        <v>294</v>
      </c>
      <c r="J93" s="37">
        <v>1903</v>
      </c>
      <c r="K93" s="37" t="s">
        <v>82</v>
      </c>
      <c r="L93" s="37" t="s">
        <v>304</v>
      </c>
      <c r="M93" s="37" t="s">
        <v>284</v>
      </c>
      <c r="N93" s="37" t="s">
        <v>461</v>
      </c>
      <c r="O93" s="41" t="s">
        <v>939</v>
      </c>
    </row>
    <row r="94" spans="1:16">
      <c r="A94" s="37">
        <f t="shared" si="3"/>
        <v>93</v>
      </c>
      <c r="C94" s="37" t="s">
        <v>915</v>
      </c>
      <c r="D94" s="38" t="s">
        <v>7</v>
      </c>
      <c r="E94" s="39" t="s">
        <v>8</v>
      </c>
      <c r="F94" s="37" t="s">
        <v>293</v>
      </c>
      <c r="G94" s="37" t="s">
        <v>293</v>
      </c>
      <c r="H94" s="37" t="s">
        <v>9</v>
      </c>
      <c r="I94" s="37" t="s">
        <v>294</v>
      </c>
      <c r="J94" s="37">
        <v>1903</v>
      </c>
      <c r="L94" s="37" t="s">
        <v>304</v>
      </c>
      <c r="M94" s="37" t="s">
        <v>284</v>
      </c>
      <c r="N94" s="37" t="s">
        <v>461</v>
      </c>
      <c r="O94" s="41" t="s">
        <v>939</v>
      </c>
    </row>
    <row r="95" spans="1:16">
      <c r="A95" s="37">
        <f t="shared" si="3"/>
        <v>94</v>
      </c>
      <c r="C95" s="37" t="s">
        <v>915</v>
      </c>
      <c r="D95" s="38" t="s">
        <v>42</v>
      </c>
      <c r="E95" s="39" t="s">
        <v>429</v>
      </c>
      <c r="F95" s="37" t="s">
        <v>293</v>
      </c>
      <c r="G95" s="37" t="s">
        <v>234</v>
      </c>
      <c r="H95" s="37" t="s">
        <v>428</v>
      </c>
      <c r="I95" s="37" t="s">
        <v>294</v>
      </c>
      <c r="J95" s="37">
        <v>1903</v>
      </c>
      <c r="K95" s="37">
        <v>1904</v>
      </c>
      <c r="L95" s="37" t="s">
        <v>304</v>
      </c>
      <c r="M95" s="37" t="s">
        <v>284</v>
      </c>
      <c r="N95" s="37" t="s">
        <v>461</v>
      </c>
      <c r="O95" s="41" t="s">
        <v>939</v>
      </c>
    </row>
    <row r="96" spans="1:16">
      <c r="A96" s="37">
        <f t="shared" si="3"/>
        <v>95</v>
      </c>
      <c r="C96" s="37" t="s">
        <v>915</v>
      </c>
      <c r="D96" s="38" t="s">
        <v>44</v>
      </c>
      <c r="E96" s="39" t="s">
        <v>44</v>
      </c>
      <c r="F96" s="37" t="s">
        <v>293</v>
      </c>
      <c r="G96" s="37" t="s">
        <v>293</v>
      </c>
      <c r="H96" s="37" t="s">
        <v>320</v>
      </c>
      <c r="I96" s="37" t="s">
        <v>294</v>
      </c>
      <c r="J96" s="37">
        <v>1903</v>
      </c>
      <c r="K96" s="37">
        <v>1908</v>
      </c>
      <c r="L96" s="37" t="s">
        <v>304</v>
      </c>
      <c r="M96" s="37" t="s">
        <v>284</v>
      </c>
      <c r="N96" s="37" t="s">
        <v>461</v>
      </c>
      <c r="O96" s="41" t="s">
        <v>939</v>
      </c>
      <c r="P96" s="38" t="s">
        <v>1153</v>
      </c>
    </row>
    <row r="97" spans="1:16">
      <c r="A97" s="37">
        <f t="shared" si="3"/>
        <v>96</v>
      </c>
      <c r="C97" s="37" t="s">
        <v>915</v>
      </c>
      <c r="D97" s="38" t="s">
        <v>703</v>
      </c>
      <c r="E97" s="39" t="s">
        <v>704</v>
      </c>
      <c r="F97" s="37" t="s">
        <v>293</v>
      </c>
      <c r="G97" s="37" t="s">
        <v>234</v>
      </c>
      <c r="H97" s="37" t="s">
        <v>702</v>
      </c>
      <c r="I97" s="37" t="s">
        <v>294</v>
      </c>
      <c r="J97" s="37">
        <v>1903</v>
      </c>
      <c r="L97" s="37" t="s">
        <v>304</v>
      </c>
      <c r="M97" s="37" t="s">
        <v>284</v>
      </c>
      <c r="N97" s="37" t="s">
        <v>461</v>
      </c>
      <c r="O97" s="41" t="s">
        <v>939</v>
      </c>
    </row>
    <row r="98" spans="1:16">
      <c r="A98" s="37">
        <f t="shared" si="3"/>
        <v>97</v>
      </c>
      <c r="B98" s="37">
        <f>A99</f>
        <v>98</v>
      </c>
      <c r="C98" s="37" t="s">
        <v>915</v>
      </c>
      <c r="D98" s="38" t="s">
        <v>404</v>
      </c>
      <c r="E98" s="39" t="s">
        <v>353</v>
      </c>
      <c r="F98" s="37" t="s">
        <v>293</v>
      </c>
      <c r="G98" s="37" t="s">
        <v>234</v>
      </c>
      <c r="H98" s="37" t="s">
        <v>411</v>
      </c>
      <c r="I98" s="37" t="s">
        <v>294</v>
      </c>
      <c r="J98" s="37">
        <v>1903</v>
      </c>
      <c r="K98" s="37">
        <v>1904</v>
      </c>
      <c r="L98" s="37" t="s">
        <v>304</v>
      </c>
      <c r="M98" s="37" t="s">
        <v>284</v>
      </c>
      <c r="N98" s="37" t="s">
        <v>461</v>
      </c>
      <c r="O98" s="41" t="s">
        <v>939</v>
      </c>
    </row>
    <row r="99" spans="1:16">
      <c r="A99" s="37">
        <f t="shared" si="3"/>
        <v>98</v>
      </c>
      <c r="B99" s="37">
        <f>A98</f>
        <v>97</v>
      </c>
      <c r="C99" s="37" t="s">
        <v>915</v>
      </c>
      <c r="D99" s="38" t="s">
        <v>404</v>
      </c>
      <c r="E99" s="39" t="s">
        <v>353</v>
      </c>
      <c r="F99" s="37" t="s">
        <v>293</v>
      </c>
      <c r="G99" s="37" t="s">
        <v>234</v>
      </c>
      <c r="H99" s="37" t="s">
        <v>411</v>
      </c>
      <c r="I99" s="37" t="s">
        <v>934</v>
      </c>
      <c r="J99" s="37">
        <v>1903</v>
      </c>
      <c r="K99" s="37" t="s">
        <v>82</v>
      </c>
      <c r="L99" s="37" t="s">
        <v>304</v>
      </c>
      <c r="M99" s="37" t="s">
        <v>284</v>
      </c>
      <c r="N99" s="37" t="s">
        <v>883</v>
      </c>
      <c r="O99" s="41" t="s">
        <v>939</v>
      </c>
    </row>
    <row r="100" spans="1:16" ht="36">
      <c r="A100" s="37">
        <f t="shared" si="3"/>
        <v>99</v>
      </c>
      <c r="C100" s="37" t="s">
        <v>915</v>
      </c>
      <c r="D100" s="38" t="s">
        <v>848</v>
      </c>
      <c r="E100" s="39" t="s">
        <v>852</v>
      </c>
      <c r="F100" s="37" t="s">
        <v>293</v>
      </c>
      <c r="G100" s="37" t="s">
        <v>293</v>
      </c>
      <c r="H100" s="37" t="s">
        <v>849</v>
      </c>
      <c r="I100" s="37" t="s">
        <v>294</v>
      </c>
      <c r="J100" s="37">
        <v>1903</v>
      </c>
      <c r="L100" s="37" t="s">
        <v>304</v>
      </c>
      <c r="M100" s="37" t="s">
        <v>284</v>
      </c>
      <c r="N100" s="37" t="s">
        <v>461</v>
      </c>
      <c r="O100" s="41" t="s">
        <v>939</v>
      </c>
    </row>
    <row r="101" spans="1:16">
      <c r="A101" s="37">
        <f t="shared" si="3"/>
        <v>100</v>
      </c>
      <c r="C101" s="37" t="s">
        <v>915</v>
      </c>
      <c r="D101" s="38" t="s">
        <v>316</v>
      </c>
      <c r="E101" s="39" t="s">
        <v>430</v>
      </c>
      <c r="F101" s="37" t="s">
        <v>293</v>
      </c>
      <c r="G101" s="37" t="s">
        <v>234</v>
      </c>
      <c r="H101" s="37" t="s">
        <v>398</v>
      </c>
      <c r="I101" s="37" t="s">
        <v>294</v>
      </c>
      <c r="J101" s="37">
        <v>1903</v>
      </c>
      <c r="K101" s="37">
        <v>1904</v>
      </c>
      <c r="L101" s="37" t="s">
        <v>304</v>
      </c>
      <c r="M101" s="37" t="s">
        <v>284</v>
      </c>
      <c r="N101" s="37" t="s">
        <v>461</v>
      </c>
      <c r="O101" s="41" t="s">
        <v>939</v>
      </c>
    </row>
    <row r="102" spans="1:16">
      <c r="A102" s="37">
        <f t="shared" si="3"/>
        <v>101</v>
      </c>
      <c r="C102" s="37" t="s">
        <v>915</v>
      </c>
      <c r="D102" s="38" t="s">
        <v>316</v>
      </c>
      <c r="E102" s="39" t="s">
        <v>430</v>
      </c>
      <c r="F102" s="37" t="s">
        <v>293</v>
      </c>
      <c r="G102" s="37" t="s">
        <v>293</v>
      </c>
      <c r="H102" s="37" t="s">
        <v>89</v>
      </c>
      <c r="I102" s="37" t="s">
        <v>294</v>
      </c>
      <c r="J102" s="37">
        <v>1903</v>
      </c>
      <c r="K102" s="37">
        <v>1907</v>
      </c>
      <c r="L102" s="37" t="s">
        <v>304</v>
      </c>
      <c r="M102" s="37" t="s">
        <v>284</v>
      </c>
      <c r="N102" s="37" t="s">
        <v>461</v>
      </c>
      <c r="O102" s="41" t="s">
        <v>939</v>
      </c>
    </row>
    <row r="103" spans="1:16">
      <c r="A103" s="37">
        <f t="shared" si="3"/>
        <v>102</v>
      </c>
      <c r="C103" s="37" t="s">
        <v>915</v>
      </c>
      <c r="D103" s="38" t="s">
        <v>387</v>
      </c>
      <c r="E103" s="39" t="s">
        <v>387</v>
      </c>
      <c r="F103" s="37" t="s">
        <v>293</v>
      </c>
      <c r="G103" s="37" t="s">
        <v>293</v>
      </c>
      <c r="H103" s="37" t="s">
        <v>382</v>
      </c>
      <c r="I103" s="37" t="s">
        <v>294</v>
      </c>
      <c r="J103" s="37">
        <v>1903</v>
      </c>
      <c r="L103" s="37" t="s">
        <v>304</v>
      </c>
      <c r="M103" s="37" t="s">
        <v>284</v>
      </c>
      <c r="N103" s="37" t="s">
        <v>476</v>
      </c>
      <c r="O103" s="41" t="s">
        <v>939</v>
      </c>
    </row>
    <row r="104" spans="1:16">
      <c r="A104" s="37">
        <f t="shared" si="3"/>
        <v>103</v>
      </c>
      <c r="C104" s="37" t="s">
        <v>915</v>
      </c>
      <c r="D104" s="38" t="s">
        <v>1237</v>
      </c>
      <c r="E104" s="39" t="s">
        <v>1541</v>
      </c>
      <c r="F104" s="37" t="s">
        <v>293</v>
      </c>
      <c r="G104" s="37" t="s">
        <v>234</v>
      </c>
      <c r="H104" s="37" t="s">
        <v>1542</v>
      </c>
      <c r="I104" s="37" t="s">
        <v>934</v>
      </c>
      <c r="J104" s="37">
        <v>1903</v>
      </c>
      <c r="K104" s="37">
        <v>1903</v>
      </c>
      <c r="L104" s="37" t="s">
        <v>304</v>
      </c>
      <c r="M104" s="37" t="s">
        <v>284</v>
      </c>
      <c r="N104" s="37" t="s">
        <v>883</v>
      </c>
      <c r="O104" s="41" t="s">
        <v>939</v>
      </c>
    </row>
    <row r="105" spans="1:16">
      <c r="A105" s="37">
        <f t="shared" si="3"/>
        <v>104</v>
      </c>
      <c r="C105" s="37" t="s">
        <v>936</v>
      </c>
      <c r="D105" s="38" t="s">
        <v>202</v>
      </c>
      <c r="E105" s="39" t="s">
        <v>626</v>
      </c>
      <c r="F105" s="37" t="s">
        <v>293</v>
      </c>
      <c r="G105" s="37" t="s">
        <v>234</v>
      </c>
      <c r="H105" s="37" t="s">
        <v>1540</v>
      </c>
      <c r="I105" s="37" t="s">
        <v>934</v>
      </c>
      <c r="J105" s="37">
        <v>1904</v>
      </c>
      <c r="K105" s="37" t="s">
        <v>82</v>
      </c>
      <c r="L105" s="37" t="s">
        <v>304</v>
      </c>
      <c r="M105" s="37" t="s">
        <v>284</v>
      </c>
      <c r="N105" s="37" t="s">
        <v>883</v>
      </c>
      <c r="O105" s="41" t="s">
        <v>940</v>
      </c>
    </row>
    <row r="106" spans="1:16">
      <c r="A106" s="37">
        <f t="shared" si="3"/>
        <v>105</v>
      </c>
      <c r="C106" s="37" t="s">
        <v>1218</v>
      </c>
      <c r="D106" s="38" t="s">
        <v>202</v>
      </c>
      <c r="E106" s="39" t="s">
        <v>523</v>
      </c>
      <c r="F106" s="37" t="s">
        <v>293</v>
      </c>
      <c r="G106" s="37" t="s">
        <v>234</v>
      </c>
      <c r="H106" s="37" t="s">
        <v>524</v>
      </c>
      <c r="I106" s="37" t="s">
        <v>934</v>
      </c>
      <c r="J106" s="37">
        <v>1904</v>
      </c>
      <c r="L106" s="37" t="s">
        <v>304</v>
      </c>
      <c r="M106" s="37" t="s">
        <v>284</v>
      </c>
      <c r="N106" s="37" t="s">
        <v>476</v>
      </c>
      <c r="O106" s="41" t="s">
        <v>940</v>
      </c>
    </row>
    <row r="107" spans="1:16">
      <c r="A107" s="37">
        <f t="shared" si="3"/>
        <v>106</v>
      </c>
      <c r="C107" s="37" t="s">
        <v>1218</v>
      </c>
      <c r="D107" s="38" t="s">
        <v>1220</v>
      </c>
      <c r="E107" s="39" t="s">
        <v>439</v>
      </c>
      <c r="F107" s="37" t="s">
        <v>293</v>
      </c>
      <c r="G107" s="37" t="s">
        <v>234</v>
      </c>
      <c r="H107" s="37" t="s">
        <v>1219</v>
      </c>
      <c r="I107" s="37" t="s">
        <v>934</v>
      </c>
      <c r="J107" s="37">
        <v>1904</v>
      </c>
      <c r="L107" s="37" t="s">
        <v>304</v>
      </c>
      <c r="M107" s="37" t="s">
        <v>284</v>
      </c>
      <c r="N107" s="37" t="s">
        <v>461</v>
      </c>
      <c r="O107" s="41" t="s">
        <v>940</v>
      </c>
    </row>
    <row r="108" spans="1:16">
      <c r="A108" s="37">
        <f t="shared" si="3"/>
        <v>107</v>
      </c>
      <c r="C108" s="37" t="s">
        <v>1218</v>
      </c>
      <c r="D108" s="38" t="s">
        <v>736</v>
      </c>
      <c r="E108" s="39" t="s">
        <v>34</v>
      </c>
      <c r="F108" s="37" t="s">
        <v>293</v>
      </c>
      <c r="G108" s="37" t="s">
        <v>234</v>
      </c>
      <c r="H108" s="37" t="s">
        <v>737</v>
      </c>
      <c r="I108" s="37" t="s">
        <v>934</v>
      </c>
      <c r="J108" s="37">
        <v>1904</v>
      </c>
      <c r="L108" s="37" t="s">
        <v>304</v>
      </c>
      <c r="M108" s="37" t="s">
        <v>284</v>
      </c>
      <c r="N108" s="37" t="s">
        <v>461</v>
      </c>
      <c r="O108" s="41" t="s">
        <v>940</v>
      </c>
    </row>
    <row r="109" spans="1:16">
      <c r="A109" s="37">
        <f t="shared" si="3"/>
        <v>108</v>
      </c>
      <c r="C109" s="37" t="s">
        <v>1218</v>
      </c>
      <c r="D109" s="38" t="s">
        <v>390</v>
      </c>
      <c r="E109" s="39" t="s">
        <v>390</v>
      </c>
      <c r="F109" s="37" t="s">
        <v>293</v>
      </c>
      <c r="G109" s="37" t="s">
        <v>234</v>
      </c>
      <c r="H109" s="37" t="s">
        <v>844</v>
      </c>
      <c r="I109" s="37" t="s">
        <v>934</v>
      </c>
      <c r="J109" s="37">
        <v>1904</v>
      </c>
      <c r="L109" s="37" t="s">
        <v>304</v>
      </c>
      <c r="M109" s="37" t="s">
        <v>284</v>
      </c>
      <c r="N109" s="37" t="s">
        <v>461</v>
      </c>
      <c r="O109" s="41" t="s">
        <v>940</v>
      </c>
    </row>
    <row r="110" spans="1:16">
      <c r="A110" s="37">
        <f t="shared" si="3"/>
        <v>109</v>
      </c>
      <c r="C110" s="37" t="s">
        <v>936</v>
      </c>
      <c r="D110" s="38" t="s">
        <v>134</v>
      </c>
      <c r="E110" s="39" t="s">
        <v>141</v>
      </c>
      <c r="F110" s="37" t="s">
        <v>293</v>
      </c>
      <c r="G110" s="37" t="s">
        <v>234</v>
      </c>
      <c r="H110" s="37" t="s">
        <v>142</v>
      </c>
      <c r="I110" s="37" t="s">
        <v>934</v>
      </c>
      <c r="J110" s="37">
        <v>1904</v>
      </c>
      <c r="K110" s="37">
        <v>1905</v>
      </c>
      <c r="L110" s="37" t="s">
        <v>304</v>
      </c>
      <c r="M110" s="37" t="s">
        <v>284</v>
      </c>
      <c r="N110" s="37" t="s">
        <v>461</v>
      </c>
      <c r="O110" s="41" t="s">
        <v>941</v>
      </c>
    </row>
    <row r="111" spans="1:16">
      <c r="A111" s="37">
        <f t="shared" si="3"/>
        <v>110</v>
      </c>
      <c r="C111" s="37" t="s">
        <v>936</v>
      </c>
      <c r="D111" s="38" t="s">
        <v>27</v>
      </c>
      <c r="E111" s="39" t="s">
        <v>413</v>
      </c>
      <c r="F111" s="37" t="s">
        <v>293</v>
      </c>
      <c r="G111" s="37" t="s">
        <v>234</v>
      </c>
      <c r="H111" s="37" t="s">
        <v>412</v>
      </c>
      <c r="I111" s="37" t="s">
        <v>934</v>
      </c>
      <c r="J111" s="37">
        <v>1904</v>
      </c>
      <c r="K111" s="37">
        <v>1904</v>
      </c>
      <c r="L111" s="37" t="s">
        <v>294</v>
      </c>
      <c r="M111" s="37" t="s">
        <v>284</v>
      </c>
      <c r="N111" s="37" t="s">
        <v>461</v>
      </c>
      <c r="O111" s="41" t="s">
        <v>941</v>
      </c>
    </row>
    <row r="112" spans="1:16">
      <c r="A112" s="37">
        <f t="shared" si="3"/>
        <v>111</v>
      </c>
      <c r="C112" s="37" t="s">
        <v>936</v>
      </c>
      <c r="D112" s="38" t="s">
        <v>205</v>
      </c>
      <c r="E112" s="39" t="s">
        <v>200</v>
      </c>
      <c r="F112" s="37" t="s">
        <v>293</v>
      </c>
      <c r="G112" s="37" t="s">
        <v>293</v>
      </c>
      <c r="H112" s="37" t="s">
        <v>201</v>
      </c>
      <c r="I112" s="37" t="s">
        <v>934</v>
      </c>
      <c r="J112" s="37">
        <v>1904</v>
      </c>
      <c r="K112" s="37">
        <v>1906</v>
      </c>
      <c r="L112" s="37" t="s">
        <v>304</v>
      </c>
      <c r="M112" s="37" t="s">
        <v>284</v>
      </c>
      <c r="N112" s="37" t="s">
        <v>461</v>
      </c>
      <c r="O112" s="41" t="s">
        <v>941</v>
      </c>
      <c r="P112" s="38" t="s">
        <v>947</v>
      </c>
    </row>
    <row r="113" spans="1:16">
      <c r="A113" s="37">
        <f t="shared" si="3"/>
        <v>112</v>
      </c>
      <c r="C113" s="37" t="s">
        <v>936</v>
      </c>
      <c r="D113" s="38" t="s">
        <v>205</v>
      </c>
      <c r="E113" s="39" t="s">
        <v>643</v>
      </c>
      <c r="F113" s="37" t="s">
        <v>293</v>
      </c>
      <c r="G113" s="37" t="s">
        <v>234</v>
      </c>
      <c r="H113" s="37" t="s">
        <v>201</v>
      </c>
      <c r="I113" s="37" t="s">
        <v>934</v>
      </c>
      <c r="J113" s="37">
        <v>1904</v>
      </c>
      <c r="K113" s="37">
        <v>1904</v>
      </c>
      <c r="L113" s="37" t="s">
        <v>304</v>
      </c>
      <c r="M113" s="37" t="s">
        <v>284</v>
      </c>
      <c r="N113" s="37" t="s">
        <v>461</v>
      </c>
      <c r="O113" s="41" t="s">
        <v>941</v>
      </c>
      <c r="P113" s="38" t="s">
        <v>947</v>
      </c>
    </row>
    <row r="114" spans="1:16">
      <c r="A114" s="37">
        <f t="shared" si="3"/>
        <v>113</v>
      </c>
      <c r="C114" s="37" t="s">
        <v>936</v>
      </c>
      <c r="D114" s="38" t="s">
        <v>205</v>
      </c>
      <c r="E114" s="39" t="s">
        <v>643</v>
      </c>
      <c r="F114" s="37" t="s">
        <v>293</v>
      </c>
      <c r="G114" s="37" t="s">
        <v>234</v>
      </c>
      <c r="H114" s="37" t="s">
        <v>642</v>
      </c>
      <c r="I114" s="37" t="s">
        <v>934</v>
      </c>
      <c r="J114" s="37">
        <v>1904</v>
      </c>
      <c r="K114" s="37">
        <v>1904</v>
      </c>
      <c r="L114" s="37" t="s">
        <v>304</v>
      </c>
      <c r="M114" s="37" t="s">
        <v>284</v>
      </c>
      <c r="N114" s="37" t="s">
        <v>461</v>
      </c>
      <c r="O114" s="41" t="s">
        <v>941</v>
      </c>
    </row>
    <row r="115" spans="1:16">
      <c r="A115" s="37">
        <f t="shared" si="3"/>
        <v>114</v>
      </c>
      <c r="C115" s="37" t="s">
        <v>942</v>
      </c>
      <c r="D115" s="38" t="s">
        <v>946</v>
      </c>
      <c r="E115" s="39" t="s">
        <v>233</v>
      </c>
      <c r="F115" s="37" t="s">
        <v>293</v>
      </c>
      <c r="G115" s="37" t="s">
        <v>234</v>
      </c>
      <c r="H115" s="37" t="s">
        <v>175</v>
      </c>
      <c r="I115" s="37" t="s">
        <v>934</v>
      </c>
      <c r="J115" s="37">
        <v>1904</v>
      </c>
      <c r="K115" s="37">
        <v>1904</v>
      </c>
      <c r="L115" s="37" t="s">
        <v>304</v>
      </c>
      <c r="M115" s="37" t="s">
        <v>284</v>
      </c>
      <c r="N115" s="37" t="s">
        <v>461</v>
      </c>
      <c r="O115" s="41" t="s">
        <v>941</v>
      </c>
    </row>
    <row r="116" spans="1:16">
      <c r="A116" s="37">
        <f t="shared" si="3"/>
        <v>115</v>
      </c>
      <c r="C116" s="37" t="s">
        <v>936</v>
      </c>
      <c r="D116" s="38" t="s">
        <v>253</v>
      </c>
      <c r="E116" s="39" t="s">
        <v>813</v>
      </c>
      <c r="F116" s="37" t="s">
        <v>293</v>
      </c>
      <c r="G116" s="37" t="s">
        <v>234</v>
      </c>
      <c r="H116" s="37" t="s">
        <v>812</v>
      </c>
      <c r="I116" s="37" t="s">
        <v>934</v>
      </c>
      <c r="J116" s="37">
        <v>1904</v>
      </c>
      <c r="K116" s="37">
        <v>1904</v>
      </c>
      <c r="L116" s="37" t="s">
        <v>294</v>
      </c>
      <c r="M116" s="37" t="s">
        <v>284</v>
      </c>
      <c r="N116" s="37" t="s">
        <v>461</v>
      </c>
      <c r="O116" s="41" t="s">
        <v>941</v>
      </c>
    </row>
    <row r="117" spans="1:16">
      <c r="A117" s="37">
        <f t="shared" si="3"/>
        <v>116</v>
      </c>
      <c r="C117" s="37" t="s">
        <v>936</v>
      </c>
      <c r="D117" s="38" t="s">
        <v>1051</v>
      </c>
      <c r="E117" s="39" t="s">
        <v>1052</v>
      </c>
      <c r="F117" s="37" t="s">
        <v>293</v>
      </c>
      <c r="G117" s="37" t="s">
        <v>234</v>
      </c>
      <c r="H117" s="37" t="s">
        <v>729</v>
      </c>
      <c r="I117" s="37" t="s">
        <v>934</v>
      </c>
      <c r="J117" s="37">
        <v>1904</v>
      </c>
      <c r="L117" s="37" t="s">
        <v>304</v>
      </c>
      <c r="M117" s="37" t="s">
        <v>284</v>
      </c>
      <c r="N117" s="37" t="s">
        <v>883</v>
      </c>
      <c r="O117" s="41" t="s">
        <v>941</v>
      </c>
    </row>
    <row r="118" spans="1:16">
      <c r="A118" s="37">
        <f t="shared" si="3"/>
        <v>117</v>
      </c>
      <c r="C118" s="37" t="s">
        <v>915</v>
      </c>
      <c r="D118" s="38" t="s">
        <v>150</v>
      </c>
      <c r="E118" s="39" t="s">
        <v>137</v>
      </c>
      <c r="F118" s="37" t="s">
        <v>293</v>
      </c>
      <c r="G118" s="37" t="s">
        <v>234</v>
      </c>
      <c r="H118" s="37" t="s">
        <v>138</v>
      </c>
      <c r="I118" s="37" t="s">
        <v>934</v>
      </c>
      <c r="J118" s="37">
        <v>1904</v>
      </c>
      <c r="K118" s="37">
        <v>1905</v>
      </c>
      <c r="L118" s="37" t="s">
        <v>304</v>
      </c>
      <c r="M118" s="37" t="s">
        <v>284</v>
      </c>
      <c r="N118" s="37" t="s">
        <v>461</v>
      </c>
      <c r="O118" s="41" t="s">
        <v>941</v>
      </c>
    </row>
    <row r="119" spans="1:16">
      <c r="A119" s="37">
        <f t="shared" si="3"/>
        <v>118</v>
      </c>
      <c r="C119" s="37" t="s">
        <v>942</v>
      </c>
      <c r="D119" s="38" t="s">
        <v>1172</v>
      </c>
      <c r="E119" s="39" t="s">
        <v>1173</v>
      </c>
      <c r="F119" s="37" t="s">
        <v>293</v>
      </c>
      <c r="G119" s="37" t="s">
        <v>234</v>
      </c>
      <c r="H119" s="37" t="s">
        <v>1174</v>
      </c>
      <c r="I119" s="37" t="s">
        <v>934</v>
      </c>
      <c r="J119" s="37">
        <v>1904</v>
      </c>
      <c r="K119" s="37">
        <v>1907</v>
      </c>
      <c r="L119" s="37" t="s">
        <v>304</v>
      </c>
      <c r="M119" s="37" t="s">
        <v>284</v>
      </c>
      <c r="N119" s="37" t="s">
        <v>620</v>
      </c>
      <c r="O119" s="41" t="s">
        <v>1334</v>
      </c>
    </row>
    <row r="120" spans="1:16">
      <c r="A120" s="37">
        <f t="shared" si="3"/>
        <v>119</v>
      </c>
      <c r="C120" s="37" t="s">
        <v>936</v>
      </c>
      <c r="D120" s="38" t="s">
        <v>209</v>
      </c>
      <c r="E120" s="39" t="s">
        <v>300</v>
      </c>
      <c r="F120" s="37" t="s">
        <v>293</v>
      </c>
      <c r="G120" s="37" t="s">
        <v>234</v>
      </c>
      <c r="H120" s="37" t="s">
        <v>226</v>
      </c>
      <c r="I120" s="37" t="s">
        <v>934</v>
      </c>
      <c r="J120" s="37">
        <v>1904</v>
      </c>
      <c r="K120" s="37">
        <v>1904</v>
      </c>
      <c r="L120" s="37" t="s">
        <v>304</v>
      </c>
      <c r="M120" s="37" t="s">
        <v>284</v>
      </c>
      <c r="N120" s="37" t="s">
        <v>461</v>
      </c>
      <c r="O120" s="41" t="s">
        <v>948</v>
      </c>
    </row>
    <row r="121" spans="1:16">
      <c r="A121" s="37">
        <f t="shared" si="3"/>
        <v>120</v>
      </c>
      <c r="C121" s="37" t="s">
        <v>936</v>
      </c>
      <c r="D121" s="38" t="s">
        <v>1405</v>
      </c>
      <c r="E121" s="39" t="s">
        <v>1404</v>
      </c>
      <c r="F121" s="37" t="s">
        <v>293</v>
      </c>
      <c r="G121" s="37" t="s">
        <v>234</v>
      </c>
      <c r="H121" s="37" t="s">
        <v>1403</v>
      </c>
      <c r="I121" s="37" t="s">
        <v>934</v>
      </c>
      <c r="J121" s="37">
        <v>1904</v>
      </c>
      <c r="K121" s="37">
        <v>1905</v>
      </c>
      <c r="L121" s="37" t="s">
        <v>304</v>
      </c>
      <c r="M121" s="37" t="s">
        <v>284</v>
      </c>
      <c r="N121" s="37" t="s">
        <v>883</v>
      </c>
      <c r="O121" s="41" t="s">
        <v>948</v>
      </c>
    </row>
    <row r="122" spans="1:16">
      <c r="A122" s="37">
        <f t="shared" si="3"/>
        <v>121</v>
      </c>
      <c r="C122" s="37" t="s">
        <v>942</v>
      </c>
      <c r="D122" s="38" t="s">
        <v>747</v>
      </c>
      <c r="E122" s="39" t="s">
        <v>748</v>
      </c>
      <c r="F122" s="37" t="s">
        <v>293</v>
      </c>
      <c r="G122" s="37" t="s">
        <v>234</v>
      </c>
      <c r="H122" s="37" t="s">
        <v>746</v>
      </c>
      <c r="I122" s="37" t="s">
        <v>934</v>
      </c>
      <c r="J122" s="37">
        <v>1904</v>
      </c>
      <c r="L122" s="37" t="s">
        <v>304</v>
      </c>
      <c r="M122" s="37" t="s">
        <v>284</v>
      </c>
      <c r="N122" s="37" t="s">
        <v>461</v>
      </c>
      <c r="O122" s="41" t="s">
        <v>948</v>
      </c>
    </row>
    <row r="123" spans="1:16">
      <c r="A123" s="37">
        <f t="shared" si="3"/>
        <v>122</v>
      </c>
      <c r="C123" s="37" t="s">
        <v>915</v>
      </c>
      <c r="D123" s="38" t="s">
        <v>605</v>
      </c>
      <c r="E123" s="39" t="s">
        <v>229</v>
      </c>
      <c r="F123" s="37" t="s">
        <v>293</v>
      </c>
      <c r="G123" s="37" t="s">
        <v>234</v>
      </c>
      <c r="H123" s="37" t="s">
        <v>606</v>
      </c>
      <c r="I123" s="37" t="s">
        <v>934</v>
      </c>
      <c r="J123" s="37">
        <v>1904</v>
      </c>
      <c r="L123" s="37" t="s">
        <v>304</v>
      </c>
      <c r="M123" s="37" t="s">
        <v>284</v>
      </c>
      <c r="N123" s="37" t="s">
        <v>461</v>
      </c>
      <c r="O123" s="41" t="s">
        <v>948</v>
      </c>
      <c r="P123" s="38" t="s">
        <v>82</v>
      </c>
    </row>
    <row r="124" spans="1:16">
      <c r="A124" s="37">
        <f t="shared" si="3"/>
        <v>123</v>
      </c>
      <c r="C124" s="37" t="s">
        <v>915</v>
      </c>
      <c r="D124" s="38" t="s">
        <v>1538</v>
      </c>
      <c r="E124" s="39" t="s">
        <v>1539</v>
      </c>
      <c r="F124" s="37" t="s">
        <v>293</v>
      </c>
      <c r="G124" s="37" t="s">
        <v>234</v>
      </c>
      <c r="H124" s="37" t="s">
        <v>1535</v>
      </c>
      <c r="I124" s="37" t="s">
        <v>934</v>
      </c>
      <c r="J124" s="37">
        <v>1904</v>
      </c>
      <c r="K124" s="37">
        <v>1904</v>
      </c>
      <c r="L124" s="37" t="s">
        <v>304</v>
      </c>
      <c r="M124" s="37" t="s">
        <v>284</v>
      </c>
      <c r="N124" s="37" t="s">
        <v>883</v>
      </c>
      <c r="O124" s="41" t="s">
        <v>948</v>
      </c>
    </row>
    <row r="125" spans="1:16">
      <c r="A125" s="37">
        <f t="shared" si="3"/>
        <v>124</v>
      </c>
      <c r="C125" s="37" t="s">
        <v>936</v>
      </c>
      <c r="D125" s="38" t="s">
        <v>367</v>
      </c>
      <c r="E125" s="39" t="s">
        <v>1536</v>
      </c>
      <c r="F125" s="37" t="s">
        <v>293</v>
      </c>
      <c r="G125" s="37" t="s">
        <v>234</v>
      </c>
      <c r="H125" s="37" t="s">
        <v>1537</v>
      </c>
      <c r="I125" s="37" t="s">
        <v>934</v>
      </c>
      <c r="J125" s="37">
        <v>1904</v>
      </c>
      <c r="L125" s="37" t="s">
        <v>304</v>
      </c>
      <c r="M125" s="37" t="s">
        <v>284</v>
      </c>
      <c r="N125" s="37" t="s">
        <v>883</v>
      </c>
      <c r="O125" s="41" t="s">
        <v>948</v>
      </c>
    </row>
    <row r="126" spans="1:16">
      <c r="A126" s="37">
        <f t="shared" si="3"/>
        <v>125</v>
      </c>
      <c r="C126" s="37" t="s">
        <v>936</v>
      </c>
      <c r="D126" s="38" t="s">
        <v>143</v>
      </c>
      <c r="E126" s="39" t="s">
        <v>144</v>
      </c>
      <c r="F126" s="37" t="s">
        <v>293</v>
      </c>
      <c r="G126" s="37" t="s">
        <v>234</v>
      </c>
      <c r="H126" s="37" t="s">
        <v>145</v>
      </c>
      <c r="I126" s="37" t="s">
        <v>934</v>
      </c>
      <c r="J126" s="37">
        <v>1904</v>
      </c>
      <c r="K126" s="37" t="s">
        <v>82</v>
      </c>
      <c r="L126" s="37" t="s">
        <v>304</v>
      </c>
      <c r="M126" s="37" t="s">
        <v>284</v>
      </c>
      <c r="N126" s="37" t="s">
        <v>461</v>
      </c>
      <c r="O126" s="41" t="s">
        <v>948</v>
      </c>
    </row>
    <row r="127" spans="1:16">
      <c r="A127" s="37">
        <f t="shared" si="3"/>
        <v>126</v>
      </c>
      <c r="C127" s="37" t="s">
        <v>936</v>
      </c>
      <c r="D127" s="38" t="s">
        <v>80</v>
      </c>
      <c r="E127" s="39" t="s">
        <v>273</v>
      </c>
      <c r="F127" s="37" t="s">
        <v>293</v>
      </c>
      <c r="G127" s="37" t="s">
        <v>234</v>
      </c>
      <c r="H127" s="37" t="s">
        <v>55</v>
      </c>
      <c r="I127" s="37" t="s">
        <v>934</v>
      </c>
      <c r="J127" s="37">
        <v>1904</v>
      </c>
      <c r="K127" s="37">
        <v>1906</v>
      </c>
      <c r="L127" s="37" t="s">
        <v>304</v>
      </c>
      <c r="M127" s="37" t="s">
        <v>284</v>
      </c>
      <c r="N127" s="37" t="s">
        <v>461</v>
      </c>
      <c r="O127" s="41" t="s">
        <v>948</v>
      </c>
    </row>
    <row r="128" spans="1:16">
      <c r="A128" s="37">
        <f t="shared" si="3"/>
        <v>127</v>
      </c>
      <c r="C128" s="37" t="s">
        <v>936</v>
      </c>
      <c r="D128" s="38" t="s">
        <v>81</v>
      </c>
      <c r="E128" s="39" t="s">
        <v>81</v>
      </c>
      <c r="F128" s="37" t="s">
        <v>293</v>
      </c>
      <c r="G128" s="37" t="s">
        <v>234</v>
      </c>
      <c r="H128" s="37" t="s">
        <v>330</v>
      </c>
      <c r="I128" s="37" t="s">
        <v>934</v>
      </c>
      <c r="J128" s="37">
        <v>1904</v>
      </c>
      <c r="K128" s="37">
        <v>1905</v>
      </c>
      <c r="L128" s="37" t="s">
        <v>304</v>
      </c>
      <c r="M128" s="37" t="s">
        <v>284</v>
      </c>
      <c r="N128" s="37" t="s">
        <v>461</v>
      </c>
      <c r="O128" s="41" t="s">
        <v>948</v>
      </c>
    </row>
    <row r="129" spans="1:16">
      <c r="A129" s="37">
        <f t="shared" si="3"/>
        <v>128</v>
      </c>
      <c r="C129" s="37" t="s">
        <v>915</v>
      </c>
      <c r="D129" s="38" t="s">
        <v>742</v>
      </c>
      <c r="E129" s="39" t="s">
        <v>742</v>
      </c>
      <c r="F129" s="37" t="s">
        <v>293</v>
      </c>
      <c r="G129" s="37" t="s">
        <v>234</v>
      </c>
      <c r="H129" s="37" t="s">
        <v>741</v>
      </c>
      <c r="I129" s="37" t="s">
        <v>934</v>
      </c>
      <c r="J129" s="37">
        <v>1904</v>
      </c>
      <c r="K129" s="37">
        <v>1907</v>
      </c>
      <c r="L129" s="37" t="s">
        <v>304</v>
      </c>
      <c r="M129" s="37" t="s">
        <v>284</v>
      </c>
      <c r="N129" s="37" t="s">
        <v>461</v>
      </c>
      <c r="O129" s="41" t="s">
        <v>948</v>
      </c>
    </row>
    <row r="130" spans="1:16">
      <c r="A130" s="37">
        <f t="shared" si="3"/>
        <v>129</v>
      </c>
      <c r="C130" s="37" t="s">
        <v>936</v>
      </c>
      <c r="D130" s="38" t="s">
        <v>823</v>
      </c>
      <c r="E130" s="39" t="s">
        <v>823</v>
      </c>
      <c r="F130" s="37" t="s">
        <v>293</v>
      </c>
      <c r="G130" s="37" t="s">
        <v>234</v>
      </c>
      <c r="H130" s="37" t="s">
        <v>822</v>
      </c>
      <c r="I130" s="37" t="s">
        <v>934</v>
      </c>
      <c r="J130" s="37">
        <v>1904</v>
      </c>
      <c r="K130" s="37">
        <v>1905</v>
      </c>
      <c r="L130" s="37" t="s">
        <v>304</v>
      </c>
      <c r="M130" s="37" t="s">
        <v>284</v>
      </c>
      <c r="N130" s="37" t="s">
        <v>461</v>
      </c>
      <c r="O130" s="41" t="s">
        <v>948</v>
      </c>
    </row>
    <row r="131" spans="1:16">
      <c r="A131" s="37">
        <f t="shared" si="3"/>
        <v>130</v>
      </c>
      <c r="C131" s="37" t="s">
        <v>915</v>
      </c>
      <c r="D131" s="38" t="s">
        <v>264</v>
      </c>
      <c r="E131" s="39" t="s">
        <v>264</v>
      </c>
      <c r="F131" s="37" t="s">
        <v>293</v>
      </c>
      <c r="G131" s="37" t="s">
        <v>234</v>
      </c>
      <c r="H131" s="40" t="s">
        <v>1406</v>
      </c>
      <c r="I131" s="37" t="s">
        <v>934</v>
      </c>
      <c r="J131" s="37">
        <v>1904</v>
      </c>
      <c r="K131" s="37">
        <v>1905</v>
      </c>
      <c r="L131" s="37" t="s">
        <v>304</v>
      </c>
      <c r="M131" s="37" t="s">
        <v>284</v>
      </c>
      <c r="N131" s="37" t="s">
        <v>883</v>
      </c>
      <c r="O131" s="41" t="s">
        <v>948</v>
      </c>
    </row>
    <row r="132" spans="1:16">
      <c r="A132" s="37">
        <f t="shared" si="3"/>
        <v>131</v>
      </c>
      <c r="C132" s="37" t="s">
        <v>915</v>
      </c>
      <c r="D132" s="38" t="s">
        <v>1533</v>
      </c>
      <c r="E132" s="39" t="s">
        <v>1534</v>
      </c>
      <c r="F132" s="37" t="s">
        <v>293</v>
      </c>
      <c r="G132" s="37" t="s">
        <v>234</v>
      </c>
      <c r="H132" s="37" t="s">
        <v>1535</v>
      </c>
      <c r="I132" s="37" t="s">
        <v>934</v>
      </c>
      <c r="J132" s="37">
        <v>1904</v>
      </c>
      <c r="K132" s="37">
        <v>1904</v>
      </c>
      <c r="L132" s="37" t="s">
        <v>304</v>
      </c>
      <c r="M132" s="37" t="s">
        <v>284</v>
      </c>
      <c r="N132" s="37" t="s">
        <v>883</v>
      </c>
      <c r="O132" s="41" t="s">
        <v>948</v>
      </c>
    </row>
    <row r="133" spans="1:16">
      <c r="A133" s="37">
        <f t="shared" si="3"/>
        <v>132</v>
      </c>
      <c r="C133" s="37" t="s">
        <v>936</v>
      </c>
      <c r="D133" s="38" t="s">
        <v>1530</v>
      </c>
      <c r="E133" s="39" t="s">
        <v>1531</v>
      </c>
      <c r="F133" s="37" t="s">
        <v>293</v>
      </c>
      <c r="G133" s="37" t="s">
        <v>234</v>
      </c>
      <c r="H133" s="37" t="s">
        <v>1532</v>
      </c>
      <c r="I133" s="37" t="s">
        <v>934</v>
      </c>
      <c r="J133" s="37">
        <v>1904</v>
      </c>
      <c r="K133" s="37" t="s">
        <v>82</v>
      </c>
      <c r="L133" s="37" t="s">
        <v>304</v>
      </c>
      <c r="M133" s="37" t="s">
        <v>284</v>
      </c>
      <c r="N133" s="37" t="s">
        <v>883</v>
      </c>
      <c r="O133" s="41" t="s">
        <v>948</v>
      </c>
    </row>
    <row r="134" spans="1:16">
      <c r="A134" s="37">
        <f t="shared" si="3"/>
        <v>133</v>
      </c>
      <c r="C134" s="37" t="s">
        <v>936</v>
      </c>
      <c r="D134" s="38" t="s">
        <v>352</v>
      </c>
      <c r="E134" s="39" t="s">
        <v>34</v>
      </c>
      <c r="F134" s="37" t="s">
        <v>293</v>
      </c>
      <c r="G134" s="37" t="s">
        <v>293</v>
      </c>
      <c r="H134" s="37" t="s">
        <v>285</v>
      </c>
      <c r="I134" s="37" t="s">
        <v>934</v>
      </c>
      <c r="J134" s="37">
        <v>1904</v>
      </c>
      <c r="K134" s="37" t="s">
        <v>82</v>
      </c>
      <c r="L134" s="37" t="s">
        <v>304</v>
      </c>
      <c r="M134" s="37" t="s">
        <v>284</v>
      </c>
      <c r="N134" s="37" t="s">
        <v>461</v>
      </c>
      <c r="O134" s="41" t="s">
        <v>948</v>
      </c>
    </row>
    <row r="135" spans="1:16">
      <c r="A135" s="37">
        <f t="shared" si="3"/>
        <v>134</v>
      </c>
      <c r="C135" s="37" t="s">
        <v>936</v>
      </c>
      <c r="D135" s="38" t="s">
        <v>808</v>
      </c>
      <c r="E135" s="39" t="s">
        <v>809</v>
      </c>
      <c r="F135" s="37" t="s">
        <v>293</v>
      </c>
      <c r="G135" s="37" t="s">
        <v>234</v>
      </c>
      <c r="H135" s="37" t="s">
        <v>807</v>
      </c>
      <c r="I135" s="37" t="s">
        <v>934</v>
      </c>
      <c r="J135" s="37">
        <v>1904</v>
      </c>
      <c r="L135" s="37" t="s">
        <v>294</v>
      </c>
      <c r="M135" s="37" t="s">
        <v>284</v>
      </c>
      <c r="N135" s="37" t="s">
        <v>806</v>
      </c>
      <c r="O135" s="41" t="s">
        <v>948</v>
      </c>
    </row>
    <row r="136" spans="1:16">
      <c r="A136" s="37">
        <f t="shared" si="3"/>
        <v>135</v>
      </c>
      <c r="C136" s="37" t="s">
        <v>915</v>
      </c>
      <c r="D136" s="38" t="s">
        <v>1527</v>
      </c>
      <c r="E136" s="39" t="s">
        <v>1528</v>
      </c>
      <c r="F136" s="37" t="s">
        <v>293</v>
      </c>
      <c r="G136" s="37" t="s">
        <v>234</v>
      </c>
      <c r="H136" s="37" t="s">
        <v>1529</v>
      </c>
      <c r="I136" s="37" t="s">
        <v>934</v>
      </c>
      <c r="J136" s="37">
        <v>1904</v>
      </c>
      <c r="K136" s="37">
        <v>1904</v>
      </c>
      <c r="L136" s="37" t="s">
        <v>304</v>
      </c>
      <c r="M136" s="37" t="s">
        <v>284</v>
      </c>
      <c r="N136" s="37" t="s">
        <v>883</v>
      </c>
      <c r="O136" s="41" t="s">
        <v>948</v>
      </c>
    </row>
    <row r="137" spans="1:16">
      <c r="A137" s="37">
        <f t="shared" si="3"/>
        <v>136</v>
      </c>
      <c r="C137" s="37" t="s">
        <v>915</v>
      </c>
      <c r="D137" s="38" t="s">
        <v>389</v>
      </c>
      <c r="E137" s="39" t="s">
        <v>949</v>
      </c>
      <c r="F137" s="37" t="s">
        <v>293</v>
      </c>
      <c r="G137" s="37" t="s">
        <v>234</v>
      </c>
      <c r="H137" s="37" t="s">
        <v>173</v>
      </c>
      <c r="I137" s="37" t="s">
        <v>934</v>
      </c>
      <c r="J137" s="37">
        <v>1904</v>
      </c>
      <c r="K137" s="37" t="s">
        <v>82</v>
      </c>
      <c r="L137" s="37" t="s">
        <v>304</v>
      </c>
      <c r="M137" s="37" t="s">
        <v>284</v>
      </c>
      <c r="N137" s="37" t="s">
        <v>461</v>
      </c>
      <c r="O137" s="41" t="s">
        <v>948</v>
      </c>
    </row>
    <row r="138" spans="1:16">
      <c r="A138" s="37">
        <f t="shared" si="3"/>
        <v>137</v>
      </c>
      <c r="C138" s="37" t="s">
        <v>915</v>
      </c>
      <c r="D138" s="38" t="s">
        <v>389</v>
      </c>
      <c r="E138" s="39" t="s">
        <v>389</v>
      </c>
      <c r="F138" s="37" t="s">
        <v>293</v>
      </c>
      <c r="G138" s="37" t="s">
        <v>234</v>
      </c>
      <c r="H138" s="37" t="s">
        <v>121</v>
      </c>
      <c r="I138" s="37" t="s">
        <v>934</v>
      </c>
      <c r="J138" s="37">
        <v>1904</v>
      </c>
      <c r="L138" s="37" t="s">
        <v>304</v>
      </c>
      <c r="M138" s="37" t="s">
        <v>284</v>
      </c>
      <c r="N138" s="37" t="s">
        <v>461</v>
      </c>
      <c r="O138" s="41" t="s">
        <v>948</v>
      </c>
      <c r="P138" s="38" t="s">
        <v>950</v>
      </c>
    </row>
    <row r="139" spans="1:16">
      <c r="A139" s="37">
        <f t="shared" si="3"/>
        <v>138</v>
      </c>
      <c r="C139" s="37" t="s">
        <v>915</v>
      </c>
      <c r="D139" s="38" t="s">
        <v>389</v>
      </c>
      <c r="E139" s="39" t="s">
        <v>949</v>
      </c>
      <c r="F139" s="37" t="s">
        <v>293</v>
      </c>
      <c r="G139" s="37" t="s">
        <v>234</v>
      </c>
      <c r="H139" s="37" t="s">
        <v>1526</v>
      </c>
      <c r="I139" s="37" t="s">
        <v>934</v>
      </c>
      <c r="J139" s="37">
        <v>1904</v>
      </c>
      <c r="L139" s="37" t="s">
        <v>304</v>
      </c>
      <c r="M139" s="37" t="s">
        <v>284</v>
      </c>
      <c r="N139" s="37" t="s">
        <v>883</v>
      </c>
      <c r="O139" s="41" t="s">
        <v>948</v>
      </c>
    </row>
    <row r="140" spans="1:16">
      <c r="A140" s="37">
        <f t="shared" si="3"/>
        <v>139</v>
      </c>
      <c r="C140" s="37" t="s">
        <v>915</v>
      </c>
      <c r="D140" s="38" t="s">
        <v>102</v>
      </c>
      <c r="E140" s="39" t="s">
        <v>10</v>
      </c>
      <c r="F140" s="37" t="s">
        <v>293</v>
      </c>
      <c r="G140" s="37" t="s">
        <v>234</v>
      </c>
      <c r="H140" s="37" t="s">
        <v>275</v>
      </c>
      <c r="I140" s="37" t="s">
        <v>934</v>
      </c>
      <c r="J140" s="37">
        <v>1904</v>
      </c>
      <c r="K140" s="37">
        <v>1904</v>
      </c>
      <c r="L140" s="37" t="s">
        <v>304</v>
      </c>
      <c r="M140" s="37" t="s">
        <v>284</v>
      </c>
      <c r="N140" s="37" t="s">
        <v>461</v>
      </c>
      <c r="O140" s="41" t="s">
        <v>948</v>
      </c>
    </row>
    <row r="141" spans="1:16">
      <c r="A141" s="37">
        <f t="shared" ref="A141:A210" si="4">A140+1</f>
        <v>140</v>
      </c>
      <c r="C141" s="37" t="s">
        <v>942</v>
      </c>
      <c r="D141" s="38" t="s">
        <v>350</v>
      </c>
      <c r="E141" s="39" t="s">
        <v>349</v>
      </c>
      <c r="F141" s="37" t="s">
        <v>293</v>
      </c>
      <c r="G141" s="37" t="s">
        <v>234</v>
      </c>
      <c r="H141" s="37" t="s">
        <v>334</v>
      </c>
      <c r="I141" s="37" t="s">
        <v>934</v>
      </c>
      <c r="J141" s="37">
        <v>1904</v>
      </c>
      <c r="K141" s="37">
        <v>1904</v>
      </c>
      <c r="L141" s="37" t="s">
        <v>304</v>
      </c>
      <c r="M141" s="37" t="s">
        <v>284</v>
      </c>
      <c r="N141" s="37" t="s">
        <v>461</v>
      </c>
      <c r="O141" s="41" t="s">
        <v>948</v>
      </c>
    </row>
    <row r="142" spans="1:16">
      <c r="A142" s="37">
        <f t="shared" si="4"/>
        <v>141</v>
      </c>
      <c r="C142" s="37" t="s">
        <v>915</v>
      </c>
      <c r="D142" s="38" t="s">
        <v>1600</v>
      </c>
      <c r="E142" s="39" t="s">
        <v>1600</v>
      </c>
      <c r="F142" s="37" t="s">
        <v>293</v>
      </c>
      <c r="G142" s="37" t="s">
        <v>234</v>
      </c>
      <c r="H142" s="37" t="s">
        <v>1601</v>
      </c>
      <c r="I142" s="37" t="s">
        <v>271</v>
      </c>
      <c r="J142" s="37">
        <v>1905</v>
      </c>
      <c r="K142" s="37">
        <v>1905</v>
      </c>
      <c r="L142" s="37" t="s">
        <v>304</v>
      </c>
      <c r="M142" s="37" t="s">
        <v>271</v>
      </c>
      <c r="N142" s="37" t="s">
        <v>461</v>
      </c>
      <c r="O142" s="41" t="s">
        <v>948</v>
      </c>
      <c r="P142" s="76" t="s">
        <v>1602</v>
      </c>
    </row>
    <row r="143" spans="1:16">
      <c r="A143" s="37">
        <f t="shared" si="4"/>
        <v>142</v>
      </c>
      <c r="C143" s="37" t="s">
        <v>936</v>
      </c>
      <c r="D143" s="38" t="s">
        <v>646</v>
      </c>
      <c r="E143" s="39" t="s">
        <v>646</v>
      </c>
      <c r="F143" s="37" t="s">
        <v>293</v>
      </c>
      <c r="G143" s="37" t="s">
        <v>234</v>
      </c>
      <c r="H143" s="37" t="s">
        <v>951</v>
      </c>
      <c r="I143" s="37" t="s">
        <v>934</v>
      </c>
      <c r="J143" s="37">
        <v>1904</v>
      </c>
      <c r="L143" s="37" t="s">
        <v>294</v>
      </c>
      <c r="M143" s="37" t="s">
        <v>284</v>
      </c>
      <c r="N143" s="37" t="s">
        <v>806</v>
      </c>
      <c r="O143" s="41" t="s">
        <v>948</v>
      </c>
    </row>
    <row r="144" spans="1:16">
      <c r="A144" s="37">
        <f t="shared" si="4"/>
        <v>143</v>
      </c>
      <c r="C144" s="37" t="s">
        <v>936</v>
      </c>
      <c r="D144" s="38" t="s">
        <v>1256</v>
      </c>
      <c r="E144" s="39" t="s">
        <v>526</v>
      </c>
      <c r="F144" s="37" t="s">
        <v>293</v>
      </c>
      <c r="G144" s="37" t="s">
        <v>234</v>
      </c>
      <c r="H144" s="37" t="s">
        <v>1255</v>
      </c>
      <c r="I144" s="37" t="s">
        <v>934</v>
      </c>
      <c r="J144" s="37">
        <v>1904</v>
      </c>
      <c r="K144" s="37">
        <v>1905</v>
      </c>
      <c r="L144" s="37" t="s">
        <v>294</v>
      </c>
      <c r="M144" s="37" t="s">
        <v>284</v>
      </c>
      <c r="N144" s="37" t="s">
        <v>461</v>
      </c>
      <c r="O144" s="41" t="s">
        <v>1334</v>
      </c>
    </row>
    <row r="145" spans="1:253">
      <c r="A145" s="37">
        <f t="shared" si="4"/>
        <v>144</v>
      </c>
      <c r="C145" s="37" t="s">
        <v>915</v>
      </c>
      <c r="D145" s="38" t="s">
        <v>1332</v>
      </c>
      <c r="E145" s="39" t="s">
        <v>641</v>
      </c>
      <c r="F145" s="37" t="s">
        <v>293</v>
      </c>
      <c r="G145" s="37" t="s">
        <v>234</v>
      </c>
      <c r="H145" s="37" t="s">
        <v>1333</v>
      </c>
      <c r="I145" s="37" t="s">
        <v>934</v>
      </c>
      <c r="J145" s="37">
        <v>1904</v>
      </c>
      <c r="K145" s="37">
        <v>1905</v>
      </c>
      <c r="L145" s="37" t="s">
        <v>304</v>
      </c>
      <c r="M145" s="37" t="s">
        <v>284</v>
      </c>
      <c r="N145" s="37" t="s">
        <v>461</v>
      </c>
      <c r="O145" s="41" t="s">
        <v>1334</v>
      </c>
    </row>
    <row r="146" spans="1:253">
      <c r="A146" s="37">
        <f t="shared" si="4"/>
        <v>145</v>
      </c>
      <c r="C146" s="37" t="s">
        <v>942</v>
      </c>
      <c r="D146" s="38" t="s">
        <v>425</v>
      </c>
      <c r="E146" s="39" t="s">
        <v>424</v>
      </c>
      <c r="F146" s="37" t="s">
        <v>293</v>
      </c>
      <c r="G146" s="37" t="s">
        <v>234</v>
      </c>
      <c r="H146" s="37" t="s">
        <v>218</v>
      </c>
      <c r="I146" s="37" t="s">
        <v>934</v>
      </c>
      <c r="J146" s="37">
        <v>1904</v>
      </c>
      <c r="L146" s="37" t="s">
        <v>304</v>
      </c>
      <c r="M146" s="37" t="s">
        <v>284</v>
      </c>
      <c r="N146" s="37" t="s">
        <v>461</v>
      </c>
      <c r="O146" s="41" t="s">
        <v>1334</v>
      </c>
    </row>
    <row r="147" spans="1:253">
      <c r="A147" s="37">
        <f t="shared" si="4"/>
        <v>146</v>
      </c>
      <c r="C147" s="37" t="s">
        <v>942</v>
      </c>
      <c r="D147" s="38" t="s">
        <v>719</v>
      </c>
      <c r="E147" s="39" t="s">
        <v>720</v>
      </c>
      <c r="F147" s="37" t="s">
        <v>293</v>
      </c>
      <c r="G147" s="37" t="s">
        <v>234</v>
      </c>
      <c r="H147" s="37" t="s">
        <v>718</v>
      </c>
      <c r="I147" s="37" t="s">
        <v>934</v>
      </c>
      <c r="J147" s="37">
        <v>1904</v>
      </c>
      <c r="L147" s="37" t="s">
        <v>294</v>
      </c>
      <c r="M147" s="37" t="s">
        <v>284</v>
      </c>
      <c r="N147" s="37" t="s">
        <v>461</v>
      </c>
      <c r="O147" s="41" t="s">
        <v>1334</v>
      </c>
    </row>
    <row r="148" spans="1:253">
      <c r="A148" s="37">
        <f t="shared" si="4"/>
        <v>147</v>
      </c>
      <c r="C148" s="37" t="s">
        <v>942</v>
      </c>
      <c r="D148" s="38" t="s">
        <v>342</v>
      </c>
      <c r="E148" s="39" t="s">
        <v>343</v>
      </c>
      <c r="F148" s="37" t="s">
        <v>293</v>
      </c>
      <c r="G148" s="37" t="s">
        <v>234</v>
      </c>
      <c r="H148" s="37" t="s">
        <v>109</v>
      </c>
      <c r="I148" s="37" t="s">
        <v>934</v>
      </c>
      <c r="J148" s="37">
        <v>1904</v>
      </c>
      <c r="L148" s="37" t="s">
        <v>294</v>
      </c>
      <c r="M148" s="37" t="s">
        <v>284</v>
      </c>
      <c r="N148" s="37" t="s">
        <v>461</v>
      </c>
      <c r="O148" s="41" t="s">
        <v>1334</v>
      </c>
    </row>
    <row r="149" spans="1:253">
      <c r="A149" s="37">
        <f t="shared" si="4"/>
        <v>148</v>
      </c>
      <c r="C149" s="37" t="s">
        <v>936</v>
      </c>
      <c r="D149" s="38" t="s">
        <v>525</v>
      </c>
      <c r="E149" s="39" t="s">
        <v>526</v>
      </c>
      <c r="F149" s="37" t="s">
        <v>293</v>
      </c>
      <c r="G149" s="37" t="s">
        <v>234</v>
      </c>
      <c r="H149" s="37" t="s">
        <v>219</v>
      </c>
      <c r="I149" s="37" t="s">
        <v>934</v>
      </c>
      <c r="J149" s="37">
        <v>1904</v>
      </c>
      <c r="L149" s="37" t="s">
        <v>294</v>
      </c>
      <c r="M149" s="37" t="s">
        <v>284</v>
      </c>
      <c r="N149" s="37" t="s">
        <v>461</v>
      </c>
      <c r="O149" s="41" t="s">
        <v>1334</v>
      </c>
    </row>
    <row r="150" spans="1:253" s="37" customFormat="1">
      <c r="A150" s="37">
        <f t="shared" si="4"/>
        <v>149</v>
      </c>
      <c r="C150" s="37" t="s">
        <v>942</v>
      </c>
      <c r="D150" s="38" t="s">
        <v>426</v>
      </c>
      <c r="E150" s="39" t="s">
        <v>427</v>
      </c>
      <c r="F150" s="37" t="s">
        <v>293</v>
      </c>
      <c r="G150" s="37" t="s">
        <v>234</v>
      </c>
      <c r="H150" s="37" t="s">
        <v>312</v>
      </c>
      <c r="I150" s="37" t="s">
        <v>934</v>
      </c>
      <c r="J150" s="37">
        <v>1904</v>
      </c>
      <c r="L150" s="37" t="s">
        <v>304</v>
      </c>
      <c r="M150" s="37" t="s">
        <v>284</v>
      </c>
      <c r="N150" s="37" t="s">
        <v>461</v>
      </c>
      <c r="O150" s="41" t="s">
        <v>1334</v>
      </c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8"/>
      <c r="DM150" s="38"/>
      <c r="DN150" s="38"/>
      <c r="DO150" s="38"/>
      <c r="DP150" s="38"/>
      <c r="DQ150" s="38"/>
      <c r="DR150" s="38"/>
      <c r="DS150" s="38"/>
      <c r="DT150" s="38"/>
      <c r="DU150" s="38"/>
      <c r="DV150" s="38"/>
      <c r="DW150" s="38"/>
      <c r="DX150" s="38"/>
      <c r="DY150" s="38"/>
      <c r="DZ150" s="38"/>
      <c r="EA150" s="38"/>
      <c r="EB150" s="38"/>
      <c r="EC150" s="38"/>
      <c r="ED150" s="38"/>
      <c r="EE150" s="38"/>
      <c r="EF150" s="38"/>
      <c r="EG150" s="38"/>
      <c r="EH150" s="38"/>
      <c r="EI150" s="38"/>
      <c r="EJ150" s="38"/>
      <c r="EK150" s="38"/>
      <c r="EL150" s="38"/>
      <c r="EM150" s="38"/>
      <c r="EN150" s="38"/>
      <c r="EO150" s="38"/>
      <c r="EP150" s="38"/>
      <c r="EQ150" s="38"/>
      <c r="ER150" s="38"/>
      <c r="ES150" s="38"/>
      <c r="ET150" s="38"/>
      <c r="EU150" s="38"/>
      <c r="EV150" s="38"/>
      <c r="EW150" s="38"/>
      <c r="EX150" s="38"/>
      <c r="EY150" s="38"/>
      <c r="EZ150" s="38"/>
      <c r="FA150" s="38"/>
      <c r="FB150" s="38"/>
      <c r="FC150" s="38"/>
      <c r="FD150" s="38"/>
      <c r="FE150" s="38"/>
      <c r="FF150" s="38"/>
      <c r="FG150" s="38"/>
      <c r="FH150" s="38"/>
      <c r="FI150" s="38"/>
      <c r="FJ150" s="38"/>
      <c r="FK150" s="38"/>
      <c r="FL150" s="38"/>
      <c r="FM150" s="38"/>
      <c r="FN150" s="38"/>
      <c r="FO150" s="38"/>
      <c r="FP150" s="38"/>
      <c r="FQ150" s="38"/>
      <c r="FR150" s="38"/>
      <c r="FS150" s="38"/>
      <c r="FT150" s="38"/>
      <c r="FU150" s="38"/>
      <c r="FV150" s="38"/>
      <c r="FW150" s="38"/>
      <c r="FX150" s="38"/>
      <c r="FY150" s="38"/>
      <c r="FZ150" s="38"/>
      <c r="GA150" s="38"/>
      <c r="GB150" s="38"/>
      <c r="GC150" s="38"/>
      <c r="GD150" s="38"/>
      <c r="GE150" s="38"/>
      <c r="GF150" s="38"/>
      <c r="GG150" s="38"/>
      <c r="GH150" s="38"/>
      <c r="GI150" s="38"/>
      <c r="GJ150" s="38"/>
      <c r="GK150" s="38"/>
      <c r="GL150" s="38"/>
      <c r="GM150" s="38"/>
      <c r="GN150" s="38"/>
      <c r="GO150" s="38"/>
      <c r="GP150" s="38"/>
      <c r="GQ150" s="38"/>
      <c r="GR150" s="38"/>
      <c r="GS150" s="38"/>
      <c r="GT150" s="38"/>
      <c r="GU150" s="38"/>
      <c r="GV150" s="38"/>
      <c r="GW150" s="38"/>
      <c r="GX150" s="38"/>
      <c r="GY150" s="38"/>
      <c r="GZ150" s="38"/>
      <c r="HA150" s="38"/>
      <c r="HB150" s="38"/>
      <c r="HC150" s="38"/>
      <c r="HD150" s="38"/>
      <c r="HE150" s="38"/>
      <c r="HF150" s="38"/>
      <c r="HG150" s="38"/>
      <c r="HH150" s="38"/>
      <c r="HI150" s="38"/>
      <c r="HJ150" s="38"/>
      <c r="HK150" s="38"/>
      <c r="HL150" s="38"/>
      <c r="HM150" s="38"/>
      <c r="HN150" s="38"/>
      <c r="HO150" s="38"/>
      <c r="HP150" s="38"/>
      <c r="HQ150" s="38"/>
      <c r="HR150" s="38"/>
      <c r="HS150" s="38"/>
      <c r="HT150" s="38"/>
      <c r="HU150" s="38"/>
      <c r="HV150" s="38"/>
      <c r="HW150" s="38"/>
      <c r="HX150" s="38"/>
      <c r="HY150" s="38"/>
      <c r="HZ150" s="38"/>
      <c r="IA150" s="38"/>
      <c r="IB150" s="38"/>
      <c r="IC150" s="38"/>
      <c r="ID150" s="38"/>
      <c r="IE150" s="38"/>
      <c r="IF150" s="38"/>
      <c r="IG150" s="38"/>
      <c r="IH150" s="38"/>
      <c r="II150" s="38"/>
      <c r="IJ150" s="38"/>
      <c r="IK150" s="38"/>
      <c r="IL150" s="38"/>
      <c r="IM150" s="38"/>
      <c r="IN150" s="38"/>
      <c r="IO150" s="38"/>
      <c r="IP150" s="38"/>
      <c r="IQ150" s="38"/>
      <c r="IR150" s="38"/>
      <c r="IS150" s="38"/>
    </row>
    <row r="151" spans="1:253" s="37" customFormat="1">
      <c r="A151" s="37">
        <f t="shared" si="4"/>
        <v>150</v>
      </c>
      <c r="C151" s="37" t="s">
        <v>915</v>
      </c>
      <c r="D151" s="38" t="s">
        <v>414</v>
      </c>
      <c r="E151" s="39" t="s">
        <v>415</v>
      </c>
      <c r="F151" s="37" t="s">
        <v>293</v>
      </c>
      <c r="G151" s="37" t="s">
        <v>234</v>
      </c>
      <c r="H151" s="37" t="s">
        <v>220</v>
      </c>
      <c r="I151" s="37" t="s">
        <v>934</v>
      </c>
      <c r="J151" s="37">
        <v>1904</v>
      </c>
      <c r="K151" s="37">
        <v>1904</v>
      </c>
      <c r="L151" s="37" t="s">
        <v>304</v>
      </c>
      <c r="M151" s="37" t="s">
        <v>284</v>
      </c>
      <c r="N151" s="37" t="s">
        <v>461</v>
      </c>
      <c r="O151" s="41" t="s">
        <v>1334</v>
      </c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  <c r="DT151" s="38"/>
      <c r="DU151" s="38"/>
      <c r="DV151" s="38"/>
      <c r="DW151" s="38"/>
      <c r="DX151" s="38"/>
      <c r="DY151" s="38"/>
      <c r="DZ151" s="38"/>
      <c r="EA151" s="38"/>
      <c r="EB151" s="38"/>
      <c r="EC151" s="38"/>
      <c r="ED151" s="38"/>
      <c r="EE151" s="38"/>
      <c r="EF151" s="38"/>
      <c r="EG151" s="38"/>
      <c r="EH151" s="38"/>
      <c r="EI151" s="38"/>
      <c r="EJ151" s="38"/>
      <c r="EK151" s="38"/>
      <c r="EL151" s="38"/>
      <c r="EM151" s="38"/>
      <c r="EN151" s="38"/>
      <c r="EO151" s="38"/>
      <c r="EP151" s="38"/>
      <c r="EQ151" s="38"/>
      <c r="ER151" s="38"/>
      <c r="ES151" s="38"/>
      <c r="ET151" s="38"/>
      <c r="EU151" s="38"/>
      <c r="EV151" s="38"/>
      <c r="EW151" s="38"/>
      <c r="EX151" s="38"/>
      <c r="EY151" s="38"/>
      <c r="EZ151" s="38"/>
      <c r="FA151" s="38"/>
      <c r="FB151" s="38"/>
      <c r="FC151" s="38"/>
      <c r="FD151" s="38"/>
      <c r="FE151" s="38"/>
      <c r="FF151" s="38"/>
      <c r="FG151" s="38"/>
      <c r="FH151" s="38"/>
      <c r="FI151" s="38"/>
      <c r="FJ151" s="38"/>
      <c r="FK151" s="38"/>
      <c r="FL151" s="38"/>
      <c r="FM151" s="38"/>
      <c r="FN151" s="38"/>
      <c r="FO151" s="38"/>
      <c r="FP151" s="38"/>
      <c r="FQ151" s="38"/>
      <c r="FR151" s="38"/>
      <c r="FS151" s="38"/>
      <c r="FT151" s="38"/>
      <c r="FU151" s="38"/>
      <c r="FV151" s="38"/>
      <c r="FW151" s="38"/>
      <c r="FX151" s="38"/>
      <c r="FY151" s="38"/>
      <c r="FZ151" s="38"/>
      <c r="GA151" s="38"/>
      <c r="GB151" s="38"/>
      <c r="GC151" s="38"/>
      <c r="GD151" s="38"/>
      <c r="GE151" s="38"/>
      <c r="GF151" s="38"/>
      <c r="GG151" s="38"/>
      <c r="GH151" s="38"/>
      <c r="GI151" s="38"/>
      <c r="GJ151" s="38"/>
      <c r="GK151" s="38"/>
      <c r="GL151" s="38"/>
      <c r="GM151" s="38"/>
      <c r="GN151" s="38"/>
      <c r="GO151" s="38"/>
      <c r="GP151" s="38"/>
      <c r="GQ151" s="38"/>
      <c r="GR151" s="38"/>
      <c r="GS151" s="38"/>
      <c r="GT151" s="38"/>
      <c r="GU151" s="38"/>
      <c r="GV151" s="38"/>
      <c r="GW151" s="38"/>
      <c r="GX151" s="38"/>
      <c r="GY151" s="38"/>
      <c r="GZ151" s="38"/>
      <c r="HA151" s="38"/>
      <c r="HB151" s="38"/>
      <c r="HC151" s="38"/>
      <c r="HD151" s="38"/>
      <c r="HE151" s="38"/>
      <c r="HF151" s="38"/>
      <c r="HG151" s="38"/>
      <c r="HH151" s="38"/>
      <c r="HI151" s="38"/>
      <c r="HJ151" s="38"/>
      <c r="HK151" s="38"/>
      <c r="HL151" s="38"/>
      <c r="HM151" s="38"/>
      <c r="HN151" s="38"/>
      <c r="HO151" s="38"/>
      <c r="HP151" s="38"/>
      <c r="HQ151" s="38"/>
      <c r="HR151" s="38"/>
      <c r="HS151" s="38"/>
      <c r="HT151" s="38"/>
      <c r="HU151" s="38"/>
      <c r="HV151" s="38"/>
      <c r="HW151" s="38"/>
      <c r="HX151" s="38"/>
      <c r="HY151" s="38"/>
      <c r="HZ151" s="38"/>
      <c r="IA151" s="38"/>
      <c r="IB151" s="38"/>
      <c r="IC151" s="38"/>
      <c r="ID151" s="38"/>
      <c r="IE151" s="38"/>
      <c r="IF151" s="38"/>
      <c r="IG151" s="38"/>
      <c r="IH151" s="38"/>
      <c r="II151" s="38"/>
      <c r="IJ151" s="38"/>
      <c r="IK151" s="38"/>
      <c r="IL151" s="38"/>
      <c r="IM151" s="38"/>
      <c r="IN151" s="38"/>
      <c r="IO151" s="38"/>
      <c r="IP151" s="38"/>
      <c r="IQ151" s="38"/>
      <c r="IR151" s="38"/>
      <c r="IS151" s="38"/>
    </row>
    <row r="152" spans="1:253" s="37" customFormat="1">
      <c r="A152" s="37">
        <f t="shared" si="4"/>
        <v>151</v>
      </c>
      <c r="C152" s="37" t="s">
        <v>915</v>
      </c>
      <c r="D152" s="38" t="s">
        <v>1409</v>
      </c>
      <c r="E152" s="39" t="s">
        <v>1407</v>
      </c>
      <c r="F152" s="37" t="s">
        <v>293</v>
      </c>
      <c r="G152" s="37" t="s">
        <v>234</v>
      </c>
      <c r="H152" s="37" t="s">
        <v>1408</v>
      </c>
      <c r="I152" s="37" t="s">
        <v>934</v>
      </c>
      <c r="J152" s="37">
        <v>1904</v>
      </c>
      <c r="K152" s="37">
        <v>1904</v>
      </c>
      <c r="L152" s="37" t="s">
        <v>304</v>
      </c>
      <c r="M152" s="37" t="s">
        <v>284</v>
      </c>
      <c r="N152" s="37" t="s">
        <v>883</v>
      </c>
      <c r="O152" s="41" t="s">
        <v>1334</v>
      </c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8"/>
      <c r="AO152" s="38"/>
      <c r="AP152" s="38"/>
      <c r="AQ152" s="38"/>
      <c r="AR152" s="38"/>
      <c r="AS152" s="38"/>
      <c r="AT152" s="38"/>
      <c r="AU152" s="38"/>
      <c r="AV152" s="38"/>
      <c r="AW152" s="38"/>
      <c r="AX152" s="38"/>
      <c r="AY152" s="38"/>
      <c r="AZ152" s="38"/>
      <c r="BA152" s="38"/>
      <c r="BB152" s="38"/>
      <c r="BC152" s="38"/>
      <c r="BD152" s="38"/>
      <c r="BE152" s="38"/>
      <c r="BF152" s="38"/>
      <c r="BG152" s="38"/>
      <c r="BH152" s="38"/>
      <c r="BI152" s="38"/>
      <c r="BJ152" s="38"/>
      <c r="BK152" s="38"/>
      <c r="BL152" s="38"/>
      <c r="BM152" s="38"/>
      <c r="BN152" s="38"/>
      <c r="BO152" s="38"/>
      <c r="BP152" s="38"/>
      <c r="BQ152" s="38"/>
      <c r="BR152" s="38"/>
      <c r="BS152" s="38"/>
      <c r="BT152" s="38"/>
      <c r="BU152" s="38"/>
      <c r="BV152" s="38"/>
      <c r="BW152" s="38"/>
      <c r="BX152" s="38"/>
      <c r="BY152" s="38"/>
      <c r="BZ152" s="38"/>
      <c r="CA152" s="38"/>
      <c r="CB152" s="38"/>
      <c r="CC152" s="38"/>
      <c r="CD152" s="38"/>
      <c r="CE152" s="38"/>
      <c r="CF152" s="38"/>
      <c r="CG152" s="38"/>
      <c r="CH152" s="38"/>
      <c r="CI152" s="38"/>
      <c r="CJ152" s="38"/>
      <c r="CK152" s="38"/>
      <c r="CL152" s="38"/>
      <c r="CM152" s="38"/>
      <c r="CN152" s="38"/>
      <c r="CO152" s="38"/>
      <c r="CP152" s="38"/>
      <c r="CQ152" s="38"/>
      <c r="CR152" s="38"/>
      <c r="CS152" s="38"/>
      <c r="CT152" s="38"/>
      <c r="CU152" s="38"/>
      <c r="CV152" s="38"/>
      <c r="CW152" s="38"/>
      <c r="CX152" s="38"/>
      <c r="CY152" s="38"/>
      <c r="CZ152" s="38"/>
      <c r="DA152" s="38"/>
      <c r="DB152" s="38"/>
      <c r="DC152" s="38"/>
      <c r="DD152" s="38"/>
      <c r="DE152" s="38"/>
      <c r="DF152" s="38"/>
      <c r="DG152" s="38"/>
      <c r="DH152" s="38"/>
      <c r="DI152" s="38"/>
      <c r="DJ152" s="38"/>
      <c r="DK152" s="38"/>
      <c r="DL152" s="38"/>
      <c r="DM152" s="38"/>
      <c r="DN152" s="38"/>
      <c r="DO152" s="38"/>
      <c r="DP152" s="38"/>
      <c r="DQ152" s="38"/>
      <c r="DR152" s="38"/>
      <c r="DS152" s="38"/>
      <c r="DT152" s="38"/>
      <c r="DU152" s="38"/>
      <c r="DV152" s="38"/>
      <c r="DW152" s="38"/>
      <c r="DX152" s="38"/>
      <c r="DY152" s="38"/>
      <c r="DZ152" s="38"/>
      <c r="EA152" s="38"/>
      <c r="EB152" s="38"/>
      <c r="EC152" s="38"/>
      <c r="ED152" s="38"/>
      <c r="EE152" s="38"/>
      <c r="EF152" s="38"/>
      <c r="EG152" s="38"/>
      <c r="EH152" s="38"/>
      <c r="EI152" s="38"/>
      <c r="EJ152" s="38"/>
      <c r="EK152" s="38"/>
      <c r="EL152" s="38"/>
      <c r="EM152" s="38"/>
      <c r="EN152" s="38"/>
      <c r="EO152" s="38"/>
      <c r="EP152" s="38"/>
      <c r="EQ152" s="38"/>
      <c r="ER152" s="38"/>
      <c r="ES152" s="38"/>
      <c r="ET152" s="38"/>
      <c r="EU152" s="38"/>
      <c r="EV152" s="38"/>
      <c r="EW152" s="38"/>
      <c r="EX152" s="38"/>
      <c r="EY152" s="38"/>
      <c r="EZ152" s="38"/>
      <c r="FA152" s="38"/>
      <c r="FB152" s="38"/>
      <c r="FC152" s="38"/>
      <c r="FD152" s="38"/>
      <c r="FE152" s="38"/>
      <c r="FF152" s="38"/>
      <c r="FG152" s="38"/>
      <c r="FH152" s="38"/>
      <c r="FI152" s="38"/>
      <c r="FJ152" s="38"/>
      <c r="FK152" s="38"/>
      <c r="FL152" s="38"/>
      <c r="FM152" s="38"/>
      <c r="FN152" s="38"/>
      <c r="FO152" s="38"/>
      <c r="FP152" s="38"/>
      <c r="FQ152" s="38"/>
      <c r="FR152" s="38"/>
      <c r="FS152" s="38"/>
      <c r="FT152" s="38"/>
      <c r="FU152" s="38"/>
      <c r="FV152" s="38"/>
      <c r="FW152" s="38"/>
      <c r="FX152" s="38"/>
      <c r="FY152" s="38"/>
      <c r="FZ152" s="38"/>
      <c r="GA152" s="38"/>
      <c r="GB152" s="38"/>
      <c r="GC152" s="38"/>
      <c r="GD152" s="38"/>
      <c r="GE152" s="38"/>
      <c r="GF152" s="38"/>
      <c r="GG152" s="38"/>
      <c r="GH152" s="38"/>
      <c r="GI152" s="38"/>
      <c r="GJ152" s="38"/>
      <c r="GK152" s="38"/>
      <c r="GL152" s="38"/>
      <c r="GM152" s="38"/>
      <c r="GN152" s="38"/>
      <c r="GO152" s="38"/>
      <c r="GP152" s="38"/>
      <c r="GQ152" s="38"/>
      <c r="GR152" s="38"/>
      <c r="GS152" s="38"/>
      <c r="GT152" s="38"/>
      <c r="GU152" s="38"/>
      <c r="GV152" s="38"/>
      <c r="GW152" s="38"/>
      <c r="GX152" s="38"/>
      <c r="GY152" s="38"/>
      <c r="GZ152" s="38"/>
      <c r="HA152" s="38"/>
      <c r="HB152" s="38"/>
      <c r="HC152" s="38"/>
      <c r="HD152" s="38"/>
      <c r="HE152" s="38"/>
      <c r="HF152" s="38"/>
      <c r="HG152" s="38"/>
      <c r="HH152" s="38"/>
      <c r="HI152" s="38"/>
      <c r="HJ152" s="38"/>
      <c r="HK152" s="38"/>
      <c r="HL152" s="38"/>
      <c r="HM152" s="38"/>
      <c r="HN152" s="38"/>
      <c r="HO152" s="38"/>
      <c r="HP152" s="38"/>
      <c r="HQ152" s="38"/>
      <c r="HR152" s="38"/>
      <c r="HS152" s="38"/>
      <c r="HT152" s="38"/>
      <c r="HU152" s="38"/>
      <c r="HV152" s="38"/>
      <c r="HW152" s="38"/>
      <c r="HX152" s="38"/>
      <c r="HY152" s="38"/>
      <c r="HZ152" s="38"/>
      <c r="IA152" s="38"/>
      <c r="IB152" s="38"/>
      <c r="IC152" s="38"/>
      <c r="ID152" s="38"/>
      <c r="IE152" s="38"/>
      <c r="IF152" s="38"/>
      <c r="IG152" s="38"/>
      <c r="IH152" s="38"/>
      <c r="II152" s="38"/>
      <c r="IJ152" s="38"/>
      <c r="IK152" s="38"/>
      <c r="IL152" s="38"/>
      <c r="IM152" s="38"/>
      <c r="IN152" s="38"/>
      <c r="IO152" s="38"/>
      <c r="IP152" s="38"/>
      <c r="IQ152" s="38"/>
      <c r="IR152" s="38"/>
      <c r="IS152" s="38"/>
    </row>
    <row r="153" spans="1:253" s="37" customFormat="1">
      <c r="A153" s="37">
        <f t="shared" si="4"/>
        <v>152</v>
      </c>
      <c r="C153" s="37" t="s">
        <v>936</v>
      </c>
      <c r="D153" s="38" t="s">
        <v>380</v>
      </c>
      <c r="E153" s="39" t="s">
        <v>381</v>
      </c>
      <c r="F153" s="37" t="s">
        <v>293</v>
      </c>
      <c r="G153" s="37" t="s">
        <v>234</v>
      </c>
      <c r="H153" s="37" t="s">
        <v>108</v>
      </c>
      <c r="I153" s="37" t="s">
        <v>934</v>
      </c>
      <c r="J153" s="37">
        <v>1904</v>
      </c>
      <c r="L153" s="37" t="s">
        <v>304</v>
      </c>
      <c r="M153" s="37" t="s">
        <v>284</v>
      </c>
      <c r="N153" s="37" t="s">
        <v>461</v>
      </c>
      <c r="O153" s="41" t="s">
        <v>1334</v>
      </c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  <c r="AT153" s="38"/>
      <c r="AU153" s="38"/>
      <c r="AV153" s="38"/>
      <c r="AW153" s="38"/>
      <c r="AX153" s="38"/>
      <c r="AY153" s="38"/>
      <c r="AZ153" s="38"/>
      <c r="BA153" s="38"/>
      <c r="BB153" s="38"/>
      <c r="BC153" s="38"/>
      <c r="BD153" s="38"/>
      <c r="BE153" s="38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  <c r="CK153" s="38"/>
      <c r="CL153" s="38"/>
      <c r="CM153" s="38"/>
      <c r="CN153" s="38"/>
      <c r="CO153" s="38"/>
      <c r="CP153" s="38"/>
      <c r="CQ153" s="38"/>
      <c r="CR153" s="38"/>
      <c r="CS153" s="38"/>
      <c r="CT153" s="38"/>
      <c r="CU153" s="38"/>
      <c r="CV153" s="38"/>
      <c r="CW153" s="38"/>
      <c r="CX153" s="38"/>
      <c r="CY153" s="38"/>
      <c r="CZ153" s="38"/>
      <c r="DA153" s="38"/>
      <c r="DB153" s="38"/>
      <c r="DC153" s="38"/>
      <c r="DD153" s="38"/>
      <c r="DE153" s="38"/>
      <c r="DF153" s="38"/>
      <c r="DG153" s="38"/>
      <c r="DH153" s="38"/>
      <c r="DI153" s="38"/>
      <c r="DJ153" s="38"/>
      <c r="DK153" s="38"/>
      <c r="DL153" s="38"/>
      <c r="DM153" s="38"/>
      <c r="DN153" s="38"/>
      <c r="DO153" s="38"/>
      <c r="DP153" s="38"/>
      <c r="DQ153" s="38"/>
      <c r="DR153" s="38"/>
      <c r="DS153" s="38"/>
      <c r="DT153" s="38"/>
      <c r="DU153" s="38"/>
      <c r="DV153" s="38"/>
      <c r="DW153" s="38"/>
      <c r="DX153" s="38"/>
      <c r="DY153" s="38"/>
      <c r="DZ153" s="38"/>
      <c r="EA153" s="38"/>
      <c r="EB153" s="38"/>
      <c r="EC153" s="38"/>
      <c r="ED153" s="38"/>
      <c r="EE153" s="38"/>
      <c r="EF153" s="38"/>
      <c r="EG153" s="38"/>
      <c r="EH153" s="38"/>
      <c r="EI153" s="38"/>
      <c r="EJ153" s="38"/>
      <c r="EK153" s="38"/>
      <c r="EL153" s="38"/>
      <c r="EM153" s="38"/>
      <c r="EN153" s="38"/>
      <c r="EO153" s="38"/>
      <c r="EP153" s="38"/>
      <c r="EQ153" s="38"/>
      <c r="ER153" s="38"/>
      <c r="ES153" s="38"/>
      <c r="ET153" s="38"/>
      <c r="EU153" s="38"/>
      <c r="EV153" s="38"/>
      <c r="EW153" s="38"/>
      <c r="EX153" s="38"/>
      <c r="EY153" s="38"/>
      <c r="EZ153" s="38"/>
      <c r="FA153" s="38"/>
      <c r="FB153" s="38"/>
      <c r="FC153" s="38"/>
      <c r="FD153" s="38"/>
      <c r="FE153" s="38"/>
      <c r="FF153" s="38"/>
      <c r="FG153" s="38"/>
      <c r="FH153" s="38"/>
      <c r="FI153" s="38"/>
      <c r="FJ153" s="38"/>
      <c r="FK153" s="38"/>
      <c r="FL153" s="38"/>
      <c r="FM153" s="38"/>
      <c r="FN153" s="38"/>
      <c r="FO153" s="38"/>
      <c r="FP153" s="38"/>
      <c r="FQ153" s="38"/>
      <c r="FR153" s="38"/>
      <c r="FS153" s="38"/>
      <c r="FT153" s="38"/>
      <c r="FU153" s="38"/>
      <c r="FV153" s="38"/>
      <c r="FW153" s="38"/>
      <c r="FX153" s="38"/>
      <c r="FY153" s="38"/>
      <c r="FZ153" s="38"/>
      <c r="GA153" s="38"/>
      <c r="GB153" s="38"/>
      <c r="GC153" s="38"/>
      <c r="GD153" s="38"/>
      <c r="GE153" s="38"/>
      <c r="GF153" s="38"/>
      <c r="GG153" s="38"/>
      <c r="GH153" s="38"/>
      <c r="GI153" s="38"/>
      <c r="GJ153" s="38"/>
      <c r="GK153" s="38"/>
      <c r="GL153" s="38"/>
      <c r="GM153" s="38"/>
      <c r="GN153" s="38"/>
      <c r="GO153" s="38"/>
      <c r="GP153" s="38"/>
      <c r="GQ153" s="38"/>
      <c r="GR153" s="38"/>
      <c r="GS153" s="38"/>
      <c r="GT153" s="38"/>
      <c r="GU153" s="38"/>
      <c r="GV153" s="38"/>
      <c r="GW153" s="38"/>
      <c r="GX153" s="38"/>
      <c r="GY153" s="38"/>
      <c r="GZ153" s="38"/>
      <c r="HA153" s="38"/>
      <c r="HB153" s="38"/>
      <c r="HC153" s="38"/>
      <c r="HD153" s="38"/>
      <c r="HE153" s="38"/>
      <c r="HF153" s="38"/>
      <c r="HG153" s="38"/>
      <c r="HH153" s="38"/>
      <c r="HI153" s="38"/>
      <c r="HJ153" s="38"/>
      <c r="HK153" s="38"/>
      <c r="HL153" s="38"/>
      <c r="HM153" s="38"/>
      <c r="HN153" s="38"/>
      <c r="HO153" s="38"/>
      <c r="HP153" s="38"/>
      <c r="HQ153" s="38"/>
      <c r="HR153" s="38"/>
      <c r="HS153" s="38"/>
      <c r="HT153" s="38"/>
      <c r="HU153" s="38"/>
      <c r="HV153" s="38"/>
      <c r="HW153" s="38"/>
      <c r="HX153" s="38"/>
      <c r="HY153" s="38"/>
      <c r="HZ153" s="38"/>
      <c r="IA153" s="38"/>
      <c r="IB153" s="38"/>
      <c r="IC153" s="38"/>
      <c r="ID153" s="38"/>
      <c r="IE153" s="38"/>
      <c r="IF153" s="38"/>
      <c r="IG153" s="38"/>
      <c r="IH153" s="38"/>
      <c r="II153" s="38"/>
      <c r="IJ153" s="38"/>
      <c r="IK153" s="38"/>
      <c r="IL153" s="38"/>
      <c r="IM153" s="38"/>
      <c r="IN153" s="38"/>
      <c r="IO153" s="38"/>
      <c r="IP153" s="38"/>
      <c r="IQ153" s="38"/>
      <c r="IR153" s="38"/>
      <c r="IS153" s="38"/>
    </row>
    <row r="154" spans="1:253" s="37" customFormat="1">
      <c r="A154" s="37">
        <f t="shared" si="4"/>
        <v>153</v>
      </c>
      <c r="C154" s="37" t="s">
        <v>936</v>
      </c>
      <c r="D154" s="38" t="s">
        <v>555</v>
      </c>
      <c r="E154" s="39" t="s">
        <v>592</v>
      </c>
      <c r="F154" s="37" t="s">
        <v>293</v>
      </c>
      <c r="G154" s="37" t="s">
        <v>234</v>
      </c>
      <c r="H154" s="37" t="s">
        <v>591</v>
      </c>
      <c r="I154" s="37" t="s">
        <v>934</v>
      </c>
      <c r="J154" s="37">
        <v>1904</v>
      </c>
      <c r="K154" s="37">
        <v>1903</v>
      </c>
      <c r="L154" s="37" t="s">
        <v>294</v>
      </c>
      <c r="M154" s="37" t="s">
        <v>284</v>
      </c>
      <c r="N154" s="37" t="s">
        <v>461</v>
      </c>
      <c r="O154" s="41" t="s">
        <v>1334</v>
      </c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8"/>
      <c r="AO154" s="38"/>
      <c r="AP154" s="38"/>
      <c r="AQ154" s="38"/>
      <c r="AR154" s="38"/>
      <c r="AS154" s="38"/>
      <c r="AT154" s="38"/>
      <c r="AU154" s="38"/>
      <c r="AV154" s="38"/>
      <c r="AW154" s="38"/>
      <c r="AX154" s="38"/>
      <c r="AY154" s="38"/>
      <c r="AZ154" s="38"/>
      <c r="BA154" s="38"/>
      <c r="BB154" s="38"/>
      <c r="BC154" s="38"/>
      <c r="BD154" s="38"/>
      <c r="BE154" s="38"/>
      <c r="BF154" s="38"/>
      <c r="BG154" s="38"/>
      <c r="BH154" s="38"/>
      <c r="BI154" s="38"/>
      <c r="BJ154" s="38"/>
      <c r="BK154" s="38"/>
      <c r="BL154" s="38"/>
      <c r="BM154" s="38"/>
      <c r="BN154" s="38"/>
      <c r="BO154" s="38"/>
      <c r="BP154" s="38"/>
      <c r="BQ154" s="38"/>
      <c r="BR154" s="38"/>
      <c r="BS154" s="38"/>
      <c r="BT154" s="38"/>
      <c r="BU154" s="38"/>
      <c r="BV154" s="38"/>
      <c r="BW154" s="38"/>
      <c r="BX154" s="38"/>
      <c r="BY154" s="38"/>
      <c r="BZ154" s="38"/>
      <c r="CA154" s="38"/>
      <c r="CB154" s="38"/>
      <c r="CC154" s="38"/>
      <c r="CD154" s="38"/>
      <c r="CE154" s="38"/>
      <c r="CF154" s="38"/>
      <c r="CG154" s="38"/>
      <c r="CH154" s="38"/>
      <c r="CI154" s="38"/>
      <c r="CJ154" s="38"/>
      <c r="CK154" s="38"/>
      <c r="CL154" s="38"/>
      <c r="CM154" s="38"/>
      <c r="CN154" s="38"/>
      <c r="CO154" s="38"/>
      <c r="CP154" s="38"/>
      <c r="CQ154" s="38"/>
      <c r="CR154" s="38"/>
      <c r="CS154" s="38"/>
      <c r="CT154" s="38"/>
      <c r="CU154" s="38"/>
      <c r="CV154" s="38"/>
      <c r="CW154" s="38"/>
      <c r="CX154" s="38"/>
      <c r="CY154" s="38"/>
      <c r="CZ154" s="38"/>
      <c r="DA154" s="38"/>
      <c r="DB154" s="38"/>
      <c r="DC154" s="38"/>
      <c r="DD154" s="38"/>
      <c r="DE154" s="38"/>
      <c r="DF154" s="38"/>
      <c r="DG154" s="38"/>
      <c r="DH154" s="38"/>
      <c r="DI154" s="38"/>
      <c r="DJ154" s="38"/>
      <c r="DK154" s="38"/>
      <c r="DL154" s="38"/>
      <c r="DM154" s="38"/>
      <c r="DN154" s="38"/>
      <c r="DO154" s="38"/>
      <c r="DP154" s="38"/>
      <c r="DQ154" s="38"/>
      <c r="DR154" s="38"/>
      <c r="DS154" s="38"/>
      <c r="DT154" s="38"/>
      <c r="DU154" s="38"/>
      <c r="DV154" s="38"/>
      <c r="DW154" s="38"/>
      <c r="DX154" s="38"/>
      <c r="DY154" s="38"/>
      <c r="DZ154" s="38"/>
      <c r="EA154" s="38"/>
      <c r="EB154" s="38"/>
      <c r="EC154" s="38"/>
      <c r="ED154" s="38"/>
      <c r="EE154" s="38"/>
      <c r="EF154" s="38"/>
      <c r="EG154" s="38"/>
      <c r="EH154" s="38"/>
      <c r="EI154" s="38"/>
      <c r="EJ154" s="38"/>
      <c r="EK154" s="38"/>
      <c r="EL154" s="38"/>
      <c r="EM154" s="38"/>
      <c r="EN154" s="38"/>
      <c r="EO154" s="38"/>
      <c r="EP154" s="38"/>
      <c r="EQ154" s="38"/>
      <c r="ER154" s="38"/>
      <c r="ES154" s="38"/>
      <c r="ET154" s="38"/>
      <c r="EU154" s="38"/>
      <c r="EV154" s="38"/>
      <c r="EW154" s="38"/>
      <c r="EX154" s="38"/>
      <c r="EY154" s="38"/>
      <c r="EZ154" s="38"/>
      <c r="FA154" s="38"/>
      <c r="FB154" s="38"/>
      <c r="FC154" s="38"/>
      <c r="FD154" s="38"/>
      <c r="FE154" s="38"/>
      <c r="FF154" s="38"/>
      <c r="FG154" s="38"/>
      <c r="FH154" s="38"/>
      <c r="FI154" s="38"/>
      <c r="FJ154" s="38"/>
      <c r="FK154" s="38"/>
      <c r="FL154" s="38"/>
      <c r="FM154" s="38"/>
      <c r="FN154" s="38"/>
      <c r="FO154" s="38"/>
      <c r="FP154" s="38"/>
      <c r="FQ154" s="38"/>
      <c r="FR154" s="38"/>
      <c r="FS154" s="38"/>
      <c r="FT154" s="38"/>
      <c r="FU154" s="38"/>
      <c r="FV154" s="38"/>
      <c r="FW154" s="38"/>
      <c r="FX154" s="38"/>
      <c r="FY154" s="38"/>
      <c r="FZ154" s="38"/>
      <c r="GA154" s="38"/>
      <c r="GB154" s="38"/>
      <c r="GC154" s="38"/>
      <c r="GD154" s="38"/>
      <c r="GE154" s="38"/>
      <c r="GF154" s="38"/>
      <c r="GG154" s="38"/>
      <c r="GH154" s="38"/>
      <c r="GI154" s="38"/>
      <c r="GJ154" s="38"/>
      <c r="GK154" s="38"/>
      <c r="GL154" s="38"/>
      <c r="GM154" s="38"/>
      <c r="GN154" s="38"/>
      <c r="GO154" s="38"/>
      <c r="GP154" s="38"/>
      <c r="GQ154" s="38"/>
      <c r="GR154" s="38"/>
      <c r="GS154" s="38"/>
      <c r="GT154" s="38"/>
      <c r="GU154" s="38"/>
      <c r="GV154" s="38"/>
      <c r="GW154" s="38"/>
      <c r="GX154" s="38"/>
      <c r="GY154" s="38"/>
      <c r="GZ154" s="38"/>
      <c r="HA154" s="38"/>
      <c r="HB154" s="38"/>
      <c r="HC154" s="38"/>
      <c r="HD154" s="38"/>
      <c r="HE154" s="38"/>
      <c r="HF154" s="38"/>
      <c r="HG154" s="38"/>
      <c r="HH154" s="38"/>
      <c r="HI154" s="38"/>
      <c r="HJ154" s="38"/>
      <c r="HK154" s="38"/>
      <c r="HL154" s="38"/>
      <c r="HM154" s="38"/>
      <c r="HN154" s="38"/>
      <c r="HO154" s="38"/>
      <c r="HP154" s="38"/>
      <c r="HQ154" s="38"/>
      <c r="HR154" s="38"/>
      <c r="HS154" s="38"/>
      <c r="HT154" s="38"/>
      <c r="HU154" s="38"/>
      <c r="HV154" s="38"/>
      <c r="HW154" s="38"/>
      <c r="HX154" s="38"/>
      <c r="HY154" s="38"/>
      <c r="HZ154" s="38"/>
      <c r="IA154" s="38"/>
      <c r="IB154" s="38"/>
      <c r="IC154" s="38"/>
      <c r="ID154" s="38"/>
      <c r="IE154" s="38"/>
      <c r="IF154" s="38"/>
      <c r="IG154" s="38"/>
      <c r="IH154" s="38"/>
      <c r="II154" s="38"/>
      <c r="IJ154" s="38"/>
      <c r="IK154" s="38"/>
      <c r="IL154" s="38"/>
      <c r="IM154" s="38"/>
      <c r="IN154" s="38"/>
      <c r="IO154" s="38"/>
      <c r="IP154" s="38"/>
      <c r="IQ154" s="38"/>
      <c r="IR154" s="38"/>
      <c r="IS154" s="38"/>
    </row>
    <row r="155" spans="1:253" s="37" customFormat="1">
      <c r="A155" s="37">
        <f t="shared" si="4"/>
        <v>154</v>
      </c>
      <c r="C155" s="37" t="s">
        <v>936</v>
      </c>
      <c r="D155" s="76" t="s">
        <v>1759</v>
      </c>
      <c r="E155" s="79" t="s">
        <v>1760</v>
      </c>
      <c r="F155" s="40" t="s">
        <v>293</v>
      </c>
      <c r="G155" s="40" t="s">
        <v>234</v>
      </c>
      <c r="H155" s="40" t="s">
        <v>1758</v>
      </c>
      <c r="I155" s="40" t="s">
        <v>934</v>
      </c>
      <c r="J155" s="40">
        <v>1904</v>
      </c>
      <c r="K155" s="40">
        <v>1905</v>
      </c>
      <c r="L155" s="37" t="s">
        <v>304</v>
      </c>
      <c r="M155" s="136" t="s">
        <v>284</v>
      </c>
      <c r="N155" s="40" t="s">
        <v>461</v>
      </c>
      <c r="O155" s="41" t="s">
        <v>948</v>
      </c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  <c r="AT155" s="38"/>
      <c r="AU155" s="38"/>
      <c r="AV155" s="38"/>
      <c r="AW155" s="38"/>
      <c r="AX155" s="38"/>
      <c r="AY155" s="38"/>
      <c r="AZ155" s="38"/>
      <c r="BA155" s="38"/>
      <c r="BB155" s="38"/>
      <c r="BC155" s="38"/>
      <c r="BD155" s="38"/>
      <c r="BE155" s="38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  <c r="CK155" s="38"/>
      <c r="CL155" s="38"/>
      <c r="CM155" s="38"/>
      <c r="CN155" s="38"/>
      <c r="CO155" s="38"/>
      <c r="CP155" s="38"/>
      <c r="CQ155" s="38"/>
      <c r="CR155" s="38"/>
      <c r="CS155" s="38"/>
      <c r="CT155" s="38"/>
      <c r="CU155" s="38"/>
      <c r="CV155" s="38"/>
      <c r="CW155" s="38"/>
      <c r="CX155" s="38"/>
      <c r="CY155" s="38"/>
      <c r="CZ155" s="38"/>
      <c r="DA155" s="38"/>
      <c r="DB155" s="38"/>
      <c r="DC155" s="38"/>
      <c r="DD155" s="38"/>
      <c r="DE155" s="38"/>
      <c r="DF155" s="38"/>
      <c r="DG155" s="38"/>
      <c r="DH155" s="38"/>
      <c r="DI155" s="38"/>
      <c r="DJ155" s="38"/>
      <c r="DK155" s="38"/>
      <c r="DL155" s="38"/>
      <c r="DM155" s="38"/>
      <c r="DN155" s="38"/>
      <c r="DO155" s="38"/>
      <c r="DP155" s="38"/>
      <c r="DQ155" s="38"/>
      <c r="DR155" s="38"/>
      <c r="DS155" s="38"/>
      <c r="DT155" s="38"/>
      <c r="DU155" s="38"/>
      <c r="DV155" s="38"/>
      <c r="DW155" s="38"/>
      <c r="DX155" s="38"/>
      <c r="DY155" s="38"/>
      <c r="DZ155" s="38"/>
      <c r="EA155" s="38"/>
      <c r="EB155" s="38"/>
      <c r="EC155" s="38"/>
      <c r="ED155" s="38"/>
      <c r="EE155" s="38"/>
      <c r="EF155" s="38"/>
      <c r="EG155" s="38"/>
      <c r="EH155" s="38"/>
      <c r="EI155" s="38"/>
      <c r="EJ155" s="38"/>
      <c r="EK155" s="38"/>
      <c r="EL155" s="38"/>
      <c r="EM155" s="38"/>
      <c r="EN155" s="38"/>
      <c r="EO155" s="38"/>
      <c r="EP155" s="38"/>
      <c r="EQ155" s="38"/>
      <c r="ER155" s="38"/>
      <c r="ES155" s="38"/>
      <c r="ET155" s="38"/>
      <c r="EU155" s="38"/>
      <c r="EV155" s="38"/>
      <c r="EW155" s="38"/>
      <c r="EX155" s="38"/>
      <c r="EY155" s="38"/>
      <c r="EZ155" s="38"/>
      <c r="FA155" s="38"/>
      <c r="FB155" s="38"/>
      <c r="FC155" s="38"/>
      <c r="FD155" s="38"/>
      <c r="FE155" s="38"/>
      <c r="FF155" s="38"/>
      <c r="FG155" s="38"/>
      <c r="FH155" s="38"/>
      <c r="FI155" s="38"/>
      <c r="FJ155" s="38"/>
      <c r="FK155" s="38"/>
      <c r="FL155" s="38"/>
      <c r="FM155" s="38"/>
      <c r="FN155" s="38"/>
      <c r="FO155" s="38"/>
      <c r="FP155" s="38"/>
      <c r="FQ155" s="38"/>
      <c r="FR155" s="38"/>
      <c r="FS155" s="38"/>
      <c r="FT155" s="38"/>
      <c r="FU155" s="38"/>
      <c r="FV155" s="38"/>
      <c r="FW155" s="38"/>
      <c r="FX155" s="38"/>
      <c r="FY155" s="38"/>
      <c r="FZ155" s="38"/>
      <c r="GA155" s="38"/>
      <c r="GB155" s="38"/>
      <c r="GC155" s="38"/>
      <c r="GD155" s="38"/>
      <c r="GE155" s="38"/>
      <c r="GF155" s="38"/>
      <c r="GG155" s="38"/>
      <c r="GH155" s="38"/>
      <c r="GI155" s="38"/>
      <c r="GJ155" s="38"/>
      <c r="GK155" s="38"/>
      <c r="GL155" s="38"/>
      <c r="GM155" s="38"/>
      <c r="GN155" s="38"/>
      <c r="GO155" s="38"/>
      <c r="GP155" s="38"/>
      <c r="GQ155" s="38"/>
      <c r="GR155" s="38"/>
      <c r="GS155" s="38"/>
      <c r="GT155" s="38"/>
      <c r="GU155" s="38"/>
      <c r="GV155" s="38"/>
      <c r="GW155" s="38"/>
      <c r="GX155" s="38"/>
      <c r="GY155" s="38"/>
      <c r="GZ155" s="38"/>
      <c r="HA155" s="38"/>
      <c r="HB155" s="38"/>
      <c r="HC155" s="38"/>
      <c r="HD155" s="38"/>
      <c r="HE155" s="38"/>
      <c r="HF155" s="38"/>
      <c r="HG155" s="38"/>
      <c r="HH155" s="38"/>
      <c r="HI155" s="38"/>
      <c r="HJ155" s="38"/>
      <c r="HK155" s="38"/>
      <c r="HL155" s="38"/>
      <c r="HM155" s="38"/>
      <c r="HN155" s="38"/>
      <c r="HO155" s="38"/>
      <c r="HP155" s="38"/>
      <c r="HQ155" s="38"/>
      <c r="HR155" s="38"/>
      <c r="HS155" s="38"/>
      <c r="HT155" s="38"/>
      <c r="HU155" s="38"/>
      <c r="HV155" s="38"/>
      <c r="HW155" s="38"/>
      <c r="HX155" s="38"/>
      <c r="HY155" s="38"/>
      <c r="HZ155" s="38"/>
      <c r="IA155" s="38"/>
      <c r="IB155" s="38"/>
      <c r="IC155" s="38"/>
      <c r="ID155" s="38"/>
      <c r="IE155" s="38"/>
      <c r="IF155" s="38"/>
      <c r="IG155" s="38"/>
      <c r="IH155" s="38"/>
      <c r="II155" s="38"/>
      <c r="IJ155" s="38"/>
      <c r="IK155" s="38"/>
      <c r="IL155" s="38"/>
      <c r="IM155" s="38"/>
      <c r="IN155" s="38"/>
      <c r="IO155" s="38"/>
      <c r="IP155" s="38"/>
      <c r="IQ155" s="38"/>
      <c r="IR155" s="38"/>
      <c r="IS155" s="38"/>
    </row>
    <row r="156" spans="1:253" s="37" customFormat="1">
      <c r="A156" s="37">
        <f t="shared" si="4"/>
        <v>155</v>
      </c>
      <c r="C156" s="37" t="s">
        <v>936</v>
      </c>
      <c r="D156" s="38" t="s">
        <v>52</v>
      </c>
      <c r="E156" s="39" t="s">
        <v>1524</v>
      </c>
      <c r="F156" s="37" t="s">
        <v>293</v>
      </c>
      <c r="G156" s="37" t="s">
        <v>234</v>
      </c>
      <c r="H156" s="37" t="s">
        <v>1525</v>
      </c>
      <c r="I156" s="37" t="s">
        <v>934</v>
      </c>
      <c r="J156" s="37">
        <v>1904</v>
      </c>
      <c r="K156" s="37" t="s">
        <v>82</v>
      </c>
      <c r="L156" s="37" t="s">
        <v>304</v>
      </c>
      <c r="M156" s="37" t="s">
        <v>284</v>
      </c>
      <c r="N156" s="37" t="s">
        <v>883</v>
      </c>
      <c r="O156" s="41" t="s">
        <v>948</v>
      </c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8"/>
      <c r="AO156" s="38"/>
      <c r="AP156" s="38"/>
      <c r="AQ156" s="38"/>
      <c r="AR156" s="38"/>
      <c r="AS156" s="38"/>
      <c r="AT156" s="38"/>
      <c r="AU156" s="38"/>
      <c r="AV156" s="38"/>
      <c r="AW156" s="38"/>
      <c r="AX156" s="38"/>
      <c r="AY156" s="38"/>
      <c r="AZ156" s="38"/>
      <c r="BA156" s="38"/>
      <c r="BB156" s="38"/>
      <c r="BC156" s="38"/>
      <c r="BD156" s="38"/>
      <c r="BE156" s="38"/>
      <c r="BF156" s="38"/>
      <c r="BG156" s="38"/>
      <c r="BH156" s="38"/>
      <c r="BI156" s="38"/>
      <c r="BJ156" s="38"/>
      <c r="BK156" s="38"/>
      <c r="BL156" s="38"/>
      <c r="BM156" s="38"/>
      <c r="BN156" s="38"/>
      <c r="BO156" s="38"/>
      <c r="BP156" s="38"/>
      <c r="BQ156" s="38"/>
      <c r="BR156" s="38"/>
      <c r="BS156" s="38"/>
      <c r="BT156" s="38"/>
      <c r="BU156" s="38"/>
      <c r="BV156" s="38"/>
      <c r="BW156" s="38"/>
      <c r="BX156" s="38"/>
      <c r="BY156" s="38"/>
      <c r="BZ156" s="38"/>
      <c r="CA156" s="38"/>
      <c r="CB156" s="38"/>
      <c r="CC156" s="38"/>
      <c r="CD156" s="38"/>
      <c r="CE156" s="38"/>
      <c r="CF156" s="38"/>
      <c r="CG156" s="38"/>
      <c r="CH156" s="38"/>
      <c r="CI156" s="38"/>
      <c r="CJ156" s="38"/>
      <c r="CK156" s="38"/>
      <c r="CL156" s="38"/>
      <c r="CM156" s="38"/>
      <c r="CN156" s="38"/>
      <c r="CO156" s="38"/>
      <c r="CP156" s="38"/>
      <c r="CQ156" s="38"/>
      <c r="CR156" s="38"/>
      <c r="CS156" s="38"/>
      <c r="CT156" s="38"/>
      <c r="CU156" s="38"/>
      <c r="CV156" s="38"/>
      <c r="CW156" s="38"/>
      <c r="CX156" s="38"/>
      <c r="CY156" s="38"/>
      <c r="CZ156" s="38"/>
      <c r="DA156" s="38"/>
      <c r="DB156" s="38"/>
      <c r="DC156" s="38"/>
      <c r="DD156" s="38"/>
      <c r="DE156" s="38"/>
      <c r="DF156" s="38"/>
      <c r="DG156" s="38"/>
      <c r="DH156" s="38"/>
      <c r="DI156" s="38"/>
      <c r="DJ156" s="38"/>
      <c r="DK156" s="38"/>
      <c r="DL156" s="38"/>
      <c r="DM156" s="38"/>
      <c r="DN156" s="38"/>
      <c r="DO156" s="38"/>
      <c r="DP156" s="38"/>
      <c r="DQ156" s="38"/>
      <c r="DR156" s="38"/>
      <c r="DS156" s="38"/>
      <c r="DT156" s="38"/>
      <c r="DU156" s="38"/>
      <c r="DV156" s="38"/>
      <c r="DW156" s="38"/>
      <c r="DX156" s="38"/>
      <c r="DY156" s="38"/>
      <c r="DZ156" s="38"/>
      <c r="EA156" s="38"/>
      <c r="EB156" s="38"/>
      <c r="EC156" s="38"/>
      <c r="ED156" s="38"/>
      <c r="EE156" s="38"/>
      <c r="EF156" s="38"/>
      <c r="EG156" s="38"/>
      <c r="EH156" s="38"/>
      <c r="EI156" s="38"/>
      <c r="EJ156" s="38"/>
      <c r="EK156" s="38"/>
      <c r="EL156" s="38"/>
      <c r="EM156" s="38"/>
      <c r="EN156" s="38"/>
      <c r="EO156" s="38"/>
      <c r="EP156" s="38"/>
      <c r="EQ156" s="38"/>
      <c r="ER156" s="38"/>
      <c r="ES156" s="38"/>
      <c r="ET156" s="38"/>
      <c r="EU156" s="38"/>
      <c r="EV156" s="38"/>
      <c r="EW156" s="38"/>
      <c r="EX156" s="38"/>
      <c r="EY156" s="38"/>
      <c r="EZ156" s="38"/>
      <c r="FA156" s="38"/>
      <c r="FB156" s="38"/>
      <c r="FC156" s="38"/>
      <c r="FD156" s="38"/>
      <c r="FE156" s="38"/>
      <c r="FF156" s="38"/>
      <c r="FG156" s="38"/>
      <c r="FH156" s="38"/>
      <c r="FI156" s="38"/>
      <c r="FJ156" s="38"/>
      <c r="FK156" s="38"/>
      <c r="FL156" s="38"/>
      <c r="FM156" s="38"/>
      <c r="FN156" s="38"/>
      <c r="FO156" s="38"/>
      <c r="FP156" s="38"/>
      <c r="FQ156" s="38"/>
      <c r="FR156" s="38"/>
      <c r="FS156" s="38"/>
      <c r="FT156" s="38"/>
      <c r="FU156" s="38"/>
      <c r="FV156" s="38"/>
      <c r="FW156" s="38"/>
      <c r="FX156" s="38"/>
      <c r="FY156" s="38"/>
      <c r="FZ156" s="38"/>
      <c r="GA156" s="38"/>
      <c r="GB156" s="38"/>
      <c r="GC156" s="38"/>
      <c r="GD156" s="38"/>
      <c r="GE156" s="38"/>
      <c r="GF156" s="38"/>
      <c r="GG156" s="38"/>
      <c r="GH156" s="38"/>
      <c r="GI156" s="38"/>
      <c r="GJ156" s="38"/>
      <c r="GK156" s="38"/>
      <c r="GL156" s="38"/>
      <c r="GM156" s="38"/>
      <c r="GN156" s="38"/>
      <c r="GO156" s="38"/>
      <c r="GP156" s="38"/>
      <c r="GQ156" s="38"/>
      <c r="GR156" s="38"/>
      <c r="GS156" s="38"/>
      <c r="GT156" s="38"/>
      <c r="GU156" s="38"/>
      <c r="GV156" s="38"/>
      <c r="GW156" s="38"/>
      <c r="GX156" s="38"/>
      <c r="GY156" s="38"/>
      <c r="GZ156" s="38"/>
      <c r="HA156" s="38"/>
      <c r="HB156" s="38"/>
      <c r="HC156" s="38"/>
      <c r="HD156" s="38"/>
      <c r="HE156" s="38"/>
      <c r="HF156" s="38"/>
      <c r="HG156" s="38"/>
      <c r="HH156" s="38"/>
      <c r="HI156" s="38"/>
      <c r="HJ156" s="38"/>
      <c r="HK156" s="38"/>
      <c r="HL156" s="38"/>
      <c r="HM156" s="38"/>
      <c r="HN156" s="38"/>
      <c r="HO156" s="38"/>
      <c r="HP156" s="38"/>
      <c r="HQ156" s="38"/>
      <c r="HR156" s="38"/>
      <c r="HS156" s="38"/>
      <c r="HT156" s="38"/>
      <c r="HU156" s="38"/>
      <c r="HV156" s="38"/>
      <c r="HW156" s="38"/>
      <c r="HX156" s="38"/>
      <c r="HY156" s="38"/>
      <c r="HZ156" s="38"/>
      <c r="IA156" s="38"/>
      <c r="IB156" s="38"/>
      <c r="IC156" s="38"/>
      <c r="ID156" s="38"/>
      <c r="IE156" s="38"/>
      <c r="IF156" s="38"/>
      <c r="IG156" s="38"/>
      <c r="IH156" s="38"/>
      <c r="II156" s="38"/>
      <c r="IJ156" s="38"/>
      <c r="IK156" s="38"/>
      <c r="IL156" s="38"/>
      <c r="IM156" s="38"/>
      <c r="IN156" s="38"/>
      <c r="IO156" s="38"/>
      <c r="IP156" s="38"/>
      <c r="IQ156" s="38"/>
      <c r="IR156" s="38"/>
      <c r="IS156" s="38"/>
    </row>
    <row r="157" spans="1:253" s="37" customFormat="1">
      <c r="A157" s="37">
        <f t="shared" si="4"/>
        <v>156</v>
      </c>
      <c r="C157" s="37" t="s">
        <v>915</v>
      </c>
      <c r="D157" s="38" t="s">
        <v>744</v>
      </c>
      <c r="E157" s="39" t="s">
        <v>763</v>
      </c>
      <c r="F157" s="37" t="s">
        <v>293</v>
      </c>
      <c r="G157" s="37" t="s">
        <v>234</v>
      </c>
      <c r="H157" s="37" t="s">
        <v>762</v>
      </c>
      <c r="I157" s="37" t="s">
        <v>934</v>
      </c>
      <c r="J157" s="37">
        <v>1904</v>
      </c>
      <c r="K157" s="37">
        <v>1905</v>
      </c>
      <c r="L157" s="37" t="s">
        <v>304</v>
      </c>
      <c r="M157" s="37" t="s">
        <v>284</v>
      </c>
      <c r="N157" s="37" t="s">
        <v>461</v>
      </c>
      <c r="O157" s="41" t="s">
        <v>948</v>
      </c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  <c r="AT157" s="38"/>
      <c r="AU157" s="38"/>
      <c r="AV157" s="38"/>
      <c r="AW157" s="38"/>
      <c r="AX157" s="38"/>
      <c r="AY157" s="38"/>
      <c r="AZ157" s="38"/>
      <c r="BA157" s="38"/>
      <c r="BB157" s="38"/>
      <c r="BC157" s="38"/>
      <c r="BD157" s="38"/>
      <c r="BE157" s="38"/>
      <c r="BF157" s="38"/>
      <c r="BG157" s="38"/>
      <c r="BH157" s="38"/>
      <c r="BI157" s="38"/>
      <c r="BJ157" s="38"/>
      <c r="BK157" s="38"/>
      <c r="BL157" s="38"/>
      <c r="BM157" s="38"/>
      <c r="BN157" s="38"/>
      <c r="BO157" s="38"/>
      <c r="BP157" s="38"/>
      <c r="BQ157" s="38"/>
      <c r="BR157" s="38"/>
      <c r="BS157" s="38"/>
      <c r="BT157" s="38"/>
      <c r="BU157" s="38"/>
      <c r="BV157" s="38"/>
      <c r="BW157" s="38"/>
      <c r="BX157" s="38"/>
      <c r="BY157" s="38"/>
      <c r="BZ157" s="38"/>
      <c r="CA157" s="38"/>
      <c r="CB157" s="38"/>
      <c r="CC157" s="38"/>
      <c r="CD157" s="38"/>
      <c r="CE157" s="38"/>
      <c r="CF157" s="38"/>
      <c r="CG157" s="38"/>
      <c r="CH157" s="38"/>
      <c r="CI157" s="38"/>
      <c r="CJ157" s="38"/>
      <c r="CK157" s="38"/>
      <c r="CL157" s="38"/>
      <c r="CM157" s="38"/>
      <c r="CN157" s="38"/>
      <c r="CO157" s="38"/>
      <c r="CP157" s="38"/>
      <c r="CQ157" s="38"/>
      <c r="CR157" s="38"/>
      <c r="CS157" s="38"/>
      <c r="CT157" s="38"/>
      <c r="CU157" s="38"/>
      <c r="CV157" s="38"/>
      <c r="CW157" s="38"/>
      <c r="CX157" s="38"/>
      <c r="CY157" s="38"/>
      <c r="CZ157" s="38"/>
      <c r="DA157" s="38"/>
      <c r="DB157" s="38"/>
      <c r="DC157" s="38"/>
      <c r="DD157" s="38"/>
      <c r="DE157" s="38"/>
      <c r="DF157" s="38"/>
      <c r="DG157" s="38"/>
      <c r="DH157" s="38"/>
      <c r="DI157" s="38"/>
      <c r="DJ157" s="38"/>
      <c r="DK157" s="38"/>
      <c r="DL157" s="38"/>
      <c r="DM157" s="38"/>
      <c r="DN157" s="38"/>
      <c r="DO157" s="38"/>
      <c r="DP157" s="38"/>
      <c r="DQ157" s="38"/>
      <c r="DR157" s="38"/>
      <c r="DS157" s="38"/>
      <c r="DT157" s="38"/>
      <c r="DU157" s="38"/>
      <c r="DV157" s="38"/>
      <c r="DW157" s="38"/>
      <c r="DX157" s="38"/>
      <c r="DY157" s="38"/>
      <c r="DZ157" s="38"/>
      <c r="EA157" s="38"/>
      <c r="EB157" s="38"/>
      <c r="EC157" s="38"/>
      <c r="ED157" s="38"/>
      <c r="EE157" s="38"/>
      <c r="EF157" s="38"/>
      <c r="EG157" s="38"/>
      <c r="EH157" s="38"/>
      <c r="EI157" s="38"/>
      <c r="EJ157" s="38"/>
      <c r="EK157" s="38"/>
      <c r="EL157" s="38"/>
      <c r="EM157" s="38"/>
      <c r="EN157" s="38"/>
      <c r="EO157" s="38"/>
      <c r="EP157" s="38"/>
      <c r="EQ157" s="38"/>
      <c r="ER157" s="38"/>
      <c r="ES157" s="38"/>
      <c r="ET157" s="38"/>
      <c r="EU157" s="38"/>
      <c r="EV157" s="38"/>
      <c r="EW157" s="38"/>
      <c r="EX157" s="38"/>
      <c r="EY157" s="38"/>
      <c r="EZ157" s="38"/>
      <c r="FA157" s="38"/>
      <c r="FB157" s="38"/>
      <c r="FC157" s="38"/>
      <c r="FD157" s="38"/>
      <c r="FE157" s="38"/>
      <c r="FF157" s="38"/>
      <c r="FG157" s="38"/>
      <c r="FH157" s="38"/>
      <c r="FI157" s="38"/>
      <c r="FJ157" s="38"/>
      <c r="FK157" s="38"/>
      <c r="FL157" s="38"/>
      <c r="FM157" s="38"/>
      <c r="FN157" s="38"/>
      <c r="FO157" s="38"/>
      <c r="FP157" s="38"/>
      <c r="FQ157" s="38"/>
      <c r="FR157" s="38"/>
      <c r="FS157" s="38"/>
      <c r="FT157" s="38"/>
      <c r="FU157" s="38"/>
      <c r="FV157" s="38"/>
      <c r="FW157" s="38"/>
      <c r="FX157" s="38"/>
      <c r="FY157" s="38"/>
      <c r="FZ157" s="38"/>
      <c r="GA157" s="38"/>
      <c r="GB157" s="38"/>
      <c r="GC157" s="38"/>
      <c r="GD157" s="38"/>
      <c r="GE157" s="38"/>
      <c r="GF157" s="38"/>
      <c r="GG157" s="38"/>
      <c r="GH157" s="38"/>
      <c r="GI157" s="38"/>
      <c r="GJ157" s="38"/>
      <c r="GK157" s="38"/>
      <c r="GL157" s="38"/>
      <c r="GM157" s="38"/>
      <c r="GN157" s="38"/>
      <c r="GO157" s="38"/>
      <c r="GP157" s="38"/>
      <c r="GQ157" s="38"/>
      <c r="GR157" s="38"/>
      <c r="GS157" s="38"/>
      <c r="GT157" s="38"/>
      <c r="GU157" s="38"/>
      <c r="GV157" s="38"/>
      <c r="GW157" s="38"/>
      <c r="GX157" s="38"/>
      <c r="GY157" s="38"/>
      <c r="GZ157" s="38"/>
      <c r="HA157" s="38"/>
      <c r="HB157" s="38"/>
      <c r="HC157" s="38"/>
      <c r="HD157" s="38"/>
      <c r="HE157" s="38"/>
      <c r="HF157" s="38"/>
      <c r="HG157" s="38"/>
      <c r="HH157" s="38"/>
      <c r="HI157" s="38"/>
      <c r="HJ157" s="38"/>
      <c r="HK157" s="38"/>
      <c r="HL157" s="38"/>
      <c r="HM157" s="38"/>
      <c r="HN157" s="38"/>
      <c r="HO157" s="38"/>
      <c r="HP157" s="38"/>
      <c r="HQ157" s="38"/>
      <c r="HR157" s="38"/>
      <c r="HS157" s="38"/>
      <c r="HT157" s="38"/>
      <c r="HU157" s="38"/>
      <c r="HV157" s="38"/>
      <c r="HW157" s="38"/>
      <c r="HX157" s="38"/>
      <c r="HY157" s="38"/>
      <c r="HZ157" s="38"/>
      <c r="IA157" s="38"/>
      <c r="IB157" s="38"/>
      <c r="IC157" s="38"/>
      <c r="ID157" s="38"/>
      <c r="IE157" s="38"/>
      <c r="IF157" s="38"/>
      <c r="IG157" s="38"/>
      <c r="IH157" s="38"/>
      <c r="II157" s="38"/>
      <c r="IJ157" s="38"/>
      <c r="IK157" s="38"/>
      <c r="IL157" s="38"/>
      <c r="IM157" s="38"/>
      <c r="IN157" s="38"/>
      <c r="IO157" s="38"/>
      <c r="IP157" s="38"/>
      <c r="IQ157" s="38"/>
      <c r="IR157" s="38"/>
      <c r="IS157" s="38"/>
    </row>
    <row r="158" spans="1:253" s="37" customFormat="1">
      <c r="A158" s="37">
        <f t="shared" si="4"/>
        <v>157</v>
      </c>
      <c r="C158" s="37" t="s">
        <v>915</v>
      </c>
      <c r="D158" s="38" t="s">
        <v>972</v>
      </c>
      <c r="E158" s="39" t="s">
        <v>973</v>
      </c>
      <c r="F158" s="37" t="s">
        <v>293</v>
      </c>
      <c r="G158" s="37" t="s">
        <v>234</v>
      </c>
      <c r="H158" s="37" t="s">
        <v>1598</v>
      </c>
      <c r="I158" s="37" t="s">
        <v>934</v>
      </c>
      <c r="J158" s="37">
        <v>1904</v>
      </c>
      <c r="K158" s="37">
        <v>1906</v>
      </c>
      <c r="L158" s="37" t="s">
        <v>304</v>
      </c>
      <c r="M158" s="37" t="s">
        <v>284</v>
      </c>
      <c r="N158" s="37" t="s">
        <v>853</v>
      </c>
      <c r="O158" s="41" t="s">
        <v>948</v>
      </c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8"/>
      <c r="AO158" s="38"/>
      <c r="AP158" s="38"/>
      <c r="AQ158" s="38"/>
      <c r="AR158" s="38"/>
      <c r="AS158" s="38"/>
      <c r="AT158" s="38"/>
      <c r="AU158" s="38"/>
      <c r="AV158" s="38"/>
      <c r="AW158" s="38"/>
      <c r="AX158" s="38"/>
      <c r="AY158" s="38"/>
      <c r="AZ158" s="38"/>
      <c r="BA158" s="38"/>
      <c r="BB158" s="38"/>
      <c r="BC158" s="38"/>
      <c r="BD158" s="38"/>
      <c r="BE158" s="38"/>
      <c r="BF158" s="38"/>
      <c r="BG158" s="38"/>
      <c r="BH158" s="38"/>
      <c r="BI158" s="38"/>
      <c r="BJ158" s="38"/>
      <c r="BK158" s="38"/>
      <c r="BL158" s="38"/>
      <c r="BM158" s="38"/>
      <c r="BN158" s="38"/>
      <c r="BO158" s="38"/>
      <c r="BP158" s="38"/>
      <c r="BQ158" s="38"/>
      <c r="BR158" s="38"/>
      <c r="BS158" s="38"/>
      <c r="BT158" s="38"/>
      <c r="BU158" s="38"/>
      <c r="BV158" s="38"/>
      <c r="BW158" s="38"/>
      <c r="BX158" s="38"/>
      <c r="BY158" s="38"/>
      <c r="BZ158" s="38"/>
      <c r="CA158" s="38"/>
      <c r="CB158" s="38"/>
      <c r="CC158" s="38"/>
      <c r="CD158" s="38"/>
      <c r="CE158" s="38"/>
      <c r="CF158" s="38"/>
      <c r="CG158" s="38"/>
      <c r="CH158" s="38"/>
      <c r="CI158" s="38"/>
      <c r="CJ158" s="38"/>
      <c r="CK158" s="38"/>
      <c r="CL158" s="38"/>
      <c r="CM158" s="38"/>
      <c r="CN158" s="38"/>
      <c r="CO158" s="38"/>
      <c r="CP158" s="38"/>
      <c r="CQ158" s="38"/>
      <c r="CR158" s="38"/>
      <c r="CS158" s="38"/>
      <c r="CT158" s="38"/>
      <c r="CU158" s="38"/>
      <c r="CV158" s="38"/>
      <c r="CW158" s="38"/>
      <c r="CX158" s="38"/>
      <c r="CY158" s="38"/>
      <c r="CZ158" s="38"/>
      <c r="DA158" s="38"/>
      <c r="DB158" s="38"/>
      <c r="DC158" s="38"/>
      <c r="DD158" s="38"/>
      <c r="DE158" s="38"/>
      <c r="DF158" s="38"/>
      <c r="DG158" s="38"/>
      <c r="DH158" s="38"/>
      <c r="DI158" s="38"/>
      <c r="DJ158" s="38"/>
      <c r="DK158" s="38"/>
      <c r="DL158" s="38"/>
      <c r="DM158" s="38"/>
      <c r="DN158" s="38"/>
      <c r="DO158" s="38"/>
      <c r="DP158" s="38"/>
      <c r="DQ158" s="38"/>
      <c r="DR158" s="38"/>
      <c r="DS158" s="38"/>
      <c r="DT158" s="38"/>
      <c r="DU158" s="38"/>
      <c r="DV158" s="38"/>
      <c r="DW158" s="38"/>
      <c r="DX158" s="38"/>
      <c r="DY158" s="38"/>
      <c r="DZ158" s="38"/>
      <c r="EA158" s="38"/>
      <c r="EB158" s="38"/>
      <c r="EC158" s="38"/>
      <c r="ED158" s="38"/>
      <c r="EE158" s="38"/>
      <c r="EF158" s="38"/>
      <c r="EG158" s="38"/>
      <c r="EH158" s="38"/>
      <c r="EI158" s="38"/>
      <c r="EJ158" s="38"/>
      <c r="EK158" s="38"/>
      <c r="EL158" s="38"/>
      <c r="EM158" s="38"/>
      <c r="EN158" s="38"/>
      <c r="EO158" s="38"/>
      <c r="EP158" s="38"/>
      <c r="EQ158" s="38"/>
      <c r="ER158" s="38"/>
      <c r="ES158" s="38"/>
      <c r="ET158" s="38"/>
      <c r="EU158" s="38"/>
      <c r="EV158" s="38"/>
      <c r="EW158" s="38"/>
      <c r="EX158" s="38"/>
      <c r="EY158" s="38"/>
      <c r="EZ158" s="38"/>
      <c r="FA158" s="38"/>
      <c r="FB158" s="38"/>
      <c r="FC158" s="38"/>
      <c r="FD158" s="38"/>
      <c r="FE158" s="38"/>
      <c r="FF158" s="38"/>
      <c r="FG158" s="38"/>
      <c r="FH158" s="38"/>
      <c r="FI158" s="38"/>
      <c r="FJ158" s="38"/>
      <c r="FK158" s="38"/>
      <c r="FL158" s="38"/>
      <c r="FM158" s="38"/>
      <c r="FN158" s="38"/>
      <c r="FO158" s="38"/>
      <c r="FP158" s="38"/>
      <c r="FQ158" s="38"/>
      <c r="FR158" s="38"/>
      <c r="FS158" s="38"/>
      <c r="FT158" s="38"/>
      <c r="FU158" s="38"/>
      <c r="FV158" s="38"/>
      <c r="FW158" s="38"/>
      <c r="FX158" s="38"/>
      <c r="FY158" s="38"/>
      <c r="FZ158" s="38"/>
      <c r="GA158" s="38"/>
      <c r="GB158" s="38"/>
      <c r="GC158" s="38"/>
      <c r="GD158" s="38"/>
      <c r="GE158" s="38"/>
      <c r="GF158" s="38"/>
      <c r="GG158" s="38"/>
      <c r="GH158" s="38"/>
      <c r="GI158" s="38"/>
      <c r="GJ158" s="38"/>
      <c r="GK158" s="38"/>
      <c r="GL158" s="38"/>
      <c r="GM158" s="38"/>
      <c r="GN158" s="38"/>
      <c r="GO158" s="38"/>
      <c r="GP158" s="38"/>
      <c r="GQ158" s="38"/>
      <c r="GR158" s="38"/>
      <c r="GS158" s="38"/>
      <c r="GT158" s="38"/>
      <c r="GU158" s="38"/>
      <c r="GV158" s="38"/>
      <c r="GW158" s="38"/>
      <c r="GX158" s="38"/>
      <c r="GY158" s="38"/>
      <c r="GZ158" s="38"/>
      <c r="HA158" s="38"/>
      <c r="HB158" s="38"/>
      <c r="HC158" s="38"/>
      <c r="HD158" s="38"/>
      <c r="HE158" s="38"/>
      <c r="HF158" s="38"/>
      <c r="HG158" s="38"/>
      <c r="HH158" s="38"/>
      <c r="HI158" s="38"/>
      <c r="HJ158" s="38"/>
      <c r="HK158" s="38"/>
      <c r="HL158" s="38"/>
      <c r="HM158" s="38"/>
      <c r="HN158" s="38"/>
      <c r="HO158" s="38"/>
      <c r="HP158" s="38"/>
      <c r="HQ158" s="38"/>
      <c r="HR158" s="38"/>
      <c r="HS158" s="38"/>
      <c r="HT158" s="38"/>
      <c r="HU158" s="38"/>
      <c r="HV158" s="38"/>
      <c r="HW158" s="38"/>
      <c r="HX158" s="38"/>
      <c r="HY158" s="38"/>
      <c r="HZ158" s="38"/>
      <c r="IA158" s="38"/>
      <c r="IB158" s="38"/>
      <c r="IC158" s="38"/>
      <c r="ID158" s="38"/>
      <c r="IE158" s="38"/>
      <c r="IF158" s="38"/>
      <c r="IG158" s="38"/>
      <c r="IH158" s="38"/>
      <c r="II158" s="38"/>
      <c r="IJ158" s="38"/>
      <c r="IK158" s="38"/>
      <c r="IL158" s="38"/>
      <c r="IM158" s="38"/>
      <c r="IN158" s="38"/>
      <c r="IO158" s="38"/>
      <c r="IP158" s="38"/>
      <c r="IQ158" s="38"/>
      <c r="IR158" s="38"/>
      <c r="IS158" s="38"/>
    </row>
    <row r="159" spans="1:253" s="37" customFormat="1">
      <c r="A159" s="37">
        <f t="shared" si="4"/>
        <v>158</v>
      </c>
      <c r="C159" s="37" t="s">
        <v>915</v>
      </c>
      <c r="D159" s="38" t="s">
        <v>154</v>
      </c>
      <c r="E159" s="39" t="s">
        <v>527</v>
      </c>
      <c r="F159" s="37" t="s">
        <v>293</v>
      </c>
      <c r="G159" s="37" t="s">
        <v>234</v>
      </c>
      <c r="H159" s="37" t="s">
        <v>0</v>
      </c>
      <c r="I159" s="37" t="s">
        <v>934</v>
      </c>
      <c r="J159" s="37">
        <v>1904</v>
      </c>
      <c r="L159" s="37" t="s">
        <v>304</v>
      </c>
      <c r="M159" s="37" t="s">
        <v>284</v>
      </c>
      <c r="N159" s="37" t="s">
        <v>461</v>
      </c>
      <c r="O159" s="41" t="s">
        <v>948</v>
      </c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  <c r="AT159" s="38"/>
      <c r="AU159" s="38"/>
      <c r="AV159" s="38"/>
      <c r="AW159" s="38"/>
      <c r="AX159" s="38"/>
      <c r="AY159" s="38"/>
      <c r="AZ159" s="38"/>
      <c r="BA159" s="38"/>
      <c r="BB159" s="38"/>
      <c r="BC159" s="38"/>
      <c r="BD159" s="38"/>
      <c r="BE159" s="38"/>
      <c r="BF159" s="38"/>
      <c r="BG159" s="38"/>
      <c r="BH159" s="38"/>
      <c r="BI159" s="38"/>
      <c r="BJ159" s="38"/>
      <c r="BK159" s="38"/>
      <c r="BL159" s="38"/>
      <c r="BM159" s="38"/>
      <c r="BN159" s="38"/>
      <c r="BO159" s="38"/>
      <c r="BP159" s="38"/>
      <c r="BQ159" s="38"/>
      <c r="BR159" s="38"/>
      <c r="BS159" s="38"/>
      <c r="BT159" s="38"/>
      <c r="BU159" s="38"/>
      <c r="BV159" s="38"/>
      <c r="BW159" s="38"/>
      <c r="BX159" s="38"/>
      <c r="BY159" s="38"/>
      <c r="BZ159" s="38"/>
      <c r="CA159" s="38"/>
      <c r="CB159" s="38"/>
      <c r="CC159" s="38"/>
      <c r="CD159" s="38"/>
      <c r="CE159" s="38"/>
      <c r="CF159" s="38"/>
      <c r="CG159" s="38"/>
      <c r="CH159" s="38"/>
      <c r="CI159" s="38"/>
      <c r="CJ159" s="38"/>
      <c r="CK159" s="38"/>
      <c r="CL159" s="38"/>
      <c r="CM159" s="38"/>
      <c r="CN159" s="38"/>
      <c r="CO159" s="38"/>
      <c r="CP159" s="38"/>
      <c r="CQ159" s="38"/>
      <c r="CR159" s="38"/>
      <c r="CS159" s="38"/>
      <c r="CT159" s="38"/>
      <c r="CU159" s="38"/>
      <c r="CV159" s="38"/>
      <c r="CW159" s="38"/>
      <c r="CX159" s="38"/>
      <c r="CY159" s="38"/>
      <c r="CZ159" s="38"/>
      <c r="DA159" s="38"/>
      <c r="DB159" s="38"/>
      <c r="DC159" s="38"/>
      <c r="DD159" s="38"/>
      <c r="DE159" s="38"/>
      <c r="DF159" s="38"/>
      <c r="DG159" s="38"/>
      <c r="DH159" s="38"/>
      <c r="DI159" s="38"/>
      <c r="DJ159" s="38"/>
      <c r="DK159" s="38"/>
      <c r="DL159" s="38"/>
      <c r="DM159" s="38"/>
      <c r="DN159" s="38"/>
      <c r="DO159" s="38"/>
      <c r="DP159" s="38"/>
      <c r="DQ159" s="38"/>
      <c r="DR159" s="38"/>
      <c r="DS159" s="38"/>
      <c r="DT159" s="38"/>
      <c r="DU159" s="38"/>
      <c r="DV159" s="38"/>
      <c r="DW159" s="38"/>
      <c r="DX159" s="38"/>
      <c r="DY159" s="38"/>
      <c r="DZ159" s="38"/>
      <c r="EA159" s="38"/>
      <c r="EB159" s="38"/>
      <c r="EC159" s="38"/>
      <c r="ED159" s="38"/>
      <c r="EE159" s="38"/>
      <c r="EF159" s="38"/>
      <c r="EG159" s="38"/>
      <c r="EH159" s="38"/>
      <c r="EI159" s="38"/>
      <c r="EJ159" s="38"/>
      <c r="EK159" s="38"/>
      <c r="EL159" s="38"/>
      <c r="EM159" s="38"/>
      <c r="EN159" s="38"/>
      <c r="EO159" s="38"/>
      <c r="EP159" s="38"/>
      <c r="EQ159" s="38"/>
      <c r="ER159" s="38"/>
      <c r="ES159" s="38"/>
      <c r="ET159" s="38"/>
      <c r="EU159" s="38"/>
      <c r="EV159" s="38"/>
      <c r="EW159" s="38"/>
      <c r="EX159" s="38"/>
      <c r="EY159" s="38"/>
      <c r="EZ159" s="38"/>
      <c r="FA159" s="38"/>
      <c r="FB159" s="38"/>
      <c r="FC159" s="38"/>
      <c r="FD159" s="38"/>
      <c r="FE159" s="38"/>
      <c r="FF159" s="38"/>
      <c r="FG159" s="38"/>
      <c r="FH159" s="38"/>
      <c r="FI159" s="38"/>
      <c r="FJ159" s="38"/>
      <c r="FK159" s="38"/>
      <c r="FL159" s="38"/>
      <c r="FM159" s="38"/>
      <c r="FN159" s="38"/>
      <c r="FO159" s="38"/>
      <c r="FP159" s="38"/>
      <c r="FQ159" s="38"/>
      <c r="FR159" s="38"/>
      <c r="FS159" s="38"/>
      <c r="FT159" s="38"/>
      <c r="FU159" s="38"/>
      <c r="FV159" s="38"/>
      <c r="FW159" s="38"/>
      <c r="FX159" s="38"/>
      <c r="FY159" s="38"/>
      <c r="FZ159" s="38"/>
      <c r="GA159" s="38"/>
      <c r="GB159" s="38"/>
      <c r="GC159" s="38"/>
      <c r="GD159" s="38"/>
      <c r="GE159" s="38"/>
      <c r="GF159" s="38"/>
      <c r="GG159" s="38"/>
      <c r="GH159" s="38"/>
      <c r="GI159" s="38"/>
      <c r="GJ159" s="38"/>
      <c r="GK159" s="38"/>
      <c r="GL159" s="38"/>
      <c r="GM159" s="38"/>
      <c r="GN159" s="38"/>
      <c r="GO159" s="38"/>
      <c r="GP159" s="38"/>
      <c r="GQ159" s="38"/>
      <c r="GR159" s="38"/>
      <c r="GS159" s="38"/>
      <c r="GT159" s="38"/>
      <c r="GU159" s="38"/>
      <c r="GV159" s="38"/>
      <c r="GW159" s="38"/>
      <c r="GX159" s="38"/>
      <c r="GY159" s="38"/>
      <c r="GZ159" s="38"/>
      <c r="HA159" s="38"/>
      <c r="HB159" s="38"/>
      <c r="HC159" s="38"/>
      <c r="HD159" s="38"/>
      <c r="HE159" s="38"/>
      <c r="HF159" s="38"/>
      <c r="HG159" s="38"/>
      <c r="HH159" s="38"/>
      <c r="HI159" s="38"/>
      <c r="HJ159" s="38"/>
      <c r="HK159" s="38"/>
      <c r="HL159" s="38"/>
      <c r="HM159" s="38"/>
      <c r="HN159" s="38"/>
      <c r="HO159" s="38"/>
      <c r="HP159" s="38"/>
      <c r="HQ159" s="38"/>
      <c r="HR159" s="38"/>
      <c r="HS159" s="38"/>
      <c r="HT159" s="38"/>
      <c r="HU159" s="38"/>
      <c r="HV159" s="38"/>
      <c r="HW159" s="38"/>
      <c r="HX159" s="38"/>
      <c r="HY159" s="38"/>
      <c r="HZ159" s="38"/>
      <c r="IA159" s="38"/>
      <c r="IB159" s="38"/>
      <c r="IC159" s="38"/>
      <c r="ID159" s="38"/>
      <c r="IE159" s="38"/>
      <c r="IF159" s="38"/>
      <c r="IG159" s="38"/>
      <c r="IH159" s="38"/>
      <c r="II159" s="38"/>
      <c r="IJ159" s="38"/>
      <c r="IK159" s="38"/>
      <c r="IL159" s="38"/>
      <c r="IM159" s="38"/>
      <c r="IN159" s="38"/>
      <c r="IO159" s="38"/>
      <c r="IP159" s="38"/>
      <c r="IQ159" s="38"/>
      <c r="IR159" s="38"/>
      <c r="IS159" s="38"/>
    </row>
    <row r="160" spans="1:253" s="37" customFormat="1">
      <c r="A160" s="37">
        <f t="shared" si="4"/>
        <v>159</v>
      </c>
      <c r="C160" s="37" t="s">
        <v>942</v>
      </c>
      <c r="D160" s="38" t="s">
        <v>232</v>
      </c>
      <c r="E160" s="39" t="s">
        <v>232</v>
      </c>
      <c r="F160" s="37" t="s">
        <v>293</v>
      </c>
      <c r="G160" s="37" t="s">
        <v>234</v>
      </c>
      <c r="H160" s="37" t="s">
        <v>1175</v>
      </c>
      <c r="I160" s="37" t="s">
        <v>934</v>
      </c>
      <c r="J160" s="37">
        <v>1904</v>
      </c>
      <c r="L160" s="37" t="s">
        <v>304</v>
      </c>
      <c r="M160" s="37" t="s">
        <v>284</v>
      </c>
      <c r="N160" s="37" t="s">
        <v>620</v>
      </c>
      <c r="O160" s="41" t="s">
        <v>948</v>
      </c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8"/>
      <c r="AO160" s="38"/>
      <c r="AP160" s="38"/>
      <c r="AQ160" s="38"/>
      <c r="AR160" s="38"/>
      <c r="AS160" s="38"/>
      <c r="AT160" s="38"/>
      <c r="AU160" s="38"/>
      <c r="AV160" s="38"/>
      <c r="AW160" s="38"/>
      <c r="AX160" s="38"/>
      <c r="AY160" s="38"/>
      <c r="AZ160" s="38"/>
      <c r="BA160" s="38"/>
      <c r="BB160" s="38"/>
      <c r="BC160" s="38"/>
      <c r="BD160" s="38"/>
      <c r="BE160" s="38"/>
      <c r="BF160" s="38"/>
      <c r="BG160" s="38"/>
      <c r="BH160" s="38"/>
      <c r="BI160" s="38"/>
      <c r="BJ160" s="38"/>
      <c r="BK160" s="38"/>
      <c r="BL160" s="38"/>
      <c r="BM160" s="38"/>
      <c r="BN160" s="38"/>
      <c r="BO160" s="38"/>
      <c r="BP160" s="38"/>
      <c r="BQ160" s="38"/>
      <c r="BR160" s="38"/>
      <c r="BS160" s="38"/>
      <c r="BT160" s="38"/>
      <c r="BU160" s="38"/>
      <c r="BV160" s="38"/>
      <c r="BW160" s="38"/>
      <c r="BX160" s="38"/>
      <c r="BY160" s="38"/>
      <c r="BZ160" s="38"/>
      <c r="CA160" s="38"/>
      <c r="CB160" s="38"/>
      <c r="CC160" s="38"/>
      <c r="CD160" s="38"/>
      <c r="CE160" s="38"/>
      <c r="CF160" s="38"/>
      <c r="CG160" s="38"/>
      <c r="CH160" s="38"/>
      <c r="CI160" s="38"/>
      <c r="CJ160" s="38"/>
      <c r="CK160" s="38"/>
      <c r="CL160" s="38"/>
      <c r="CM160" s="38"/>
      <c r="CN160" s="38"/>
      <c r="CO160" s="38"/>
      <c r="CP160" s="38"/>
      <c r="CQ160" s="38"/>
      <c r="CR160" s="38"/>
      <c r="CS160" s="38"/>
      <c r="CT160" s="38"/>
      <c r="CU160" s="38"/>
      <c r="CV160" s="38"/>
      <c r="CW160" s="38"/>
      <c r="CX160" s="38"/>
      <c r="CY160" s="38"/>
      <c r="CZ160" s="38"/>
      <c r="DA160" s="38"/>
      <c r="DB160" s="38"/>
      <c r="DC160" s="38"/>
      <c r="DD160" s="38"/>
      <c r="DE160" s="38"/>
      <c r="DF160" s="38"/>
      <c r="DG160" s="38"/>
      <c r="DH160" s="38"/>
      <c r="DI160" s="38"/>
      <c r="DJ160" s="38"/>
      <c r="DK160" s="38"/>
      <c r="DL160" s="38"/>
      <c r="DM160" s="38"/>
      <c r="DN160" s="38"/>
      <c r="DO160" s="38"/>
      <c r="DP160" s="38"/>
      <c r="DQ160" s="38"/>
      <c r="DR160" s="38"/>
      <c r="DS160" s="38"/>
      <c r="DT160" s="38"/>
      <c r="DU160" s="38"/>
      <c r="DV160" s="38"/>
      <c r="DW160" s="38"/>
      <c r="DX160" s="38"/>
      <c r="DY160" s="38"/>
      <c r="DZ160" s="38"/>
      <c r="EA160" s="38"/>
      <c r="EB160" s="38"/>
      <c r="EC160" s="38"/>
      <c r="ED160" s="38"/>
      <c r="EE160" s="38"/>
      <c r="EF160" s="38"/>
      <c r="EG160" s="38"/>
      <c r="EH160" s="38"/>
      <c r="EI160" s="38"/>
      <c r="EJ160" s="38"/>
      <c r="EK160" s="38"/>
      <c r="EL160" s="38"/>
      <c r="EM160" s="38"/>
      <c r="EN160" s="38"/>
      <c r="EO160" s="38"/>
      <c r="EP160" s="38"/>
      <c r="EQ160" s="38"/>
      <c r="ER160" s="38"/>
      <c r="ES160" s="38"/>
      <c r="ET160" s="38"/>
      <c r="EU160" s="38"/>
      <c r="EV160" s="38"/>
      <c r="EW160" s="38"/>
      <c r="EX160" s="38"/>
      <c r="EY160" s="38"/>
      <c r="EZ160" s="38"/>
      <c r="FA160" s="38"/>
      <c r="FB160" s="38"/>
      <c r="FC160" s="38"/>
      <c r="FD160" s="38"/>
      <c r="FE160" s="38"/>
      <c r="FF160" s="38"/>
      <c r="FG160" s="38"/>
      <c r="FH160" s="38"/>
      <c r="FI160" s="38"/>
      <c r="FJ160" s="38"/>
      <c r="FK160" s="38"/>
      <c r="FL160" s="38"/>
      <c r="FM160" s="38"/>
      <c r="FN160" s="38"/>
      <c r="FO160" s="38"/>
      <c r="FP160" s="38"/>
      <c r="FQ160" s="38"/>
      <c r="FR160" s="38"/>
      <c r="FS160" s="38"/>
      <c r="FT160" s="38"/>
      <c r="FU160" s="38"/>
      <c r="FV160" s="38"/>
      <c r="FW160" s="38"/>
      <c r="FX160" s="38"/>
      <c r="FY160" s="38"/>
      <c r="FZ160" s="38"/>
      <c r="GA160" s="38"/>
      <c r="GB160" s="38"/>
      <c r="GC160" s="38"/>
      <c r="GD160" s="38"/>
      <c r="GE160" s="38"/>
      <c r="GF160" s="38"/>
      <c r="GG160" s="38"/>
      <c r="GH160" s="38"/>
      <c r="GI160" s="38"/>
      <c r="GJ160" s="38"/>
      <c r="GK160" s="38"/>
      <c r="GL160" s="38"/>
      <c r="GM160" s="38"/>
      <c r="GN160" s="38"/>
      <c r="GO160" s="38"/>
      <c r="GP160" s="38"/>
      <c r="GQ160" s="38"/>
      <c r="GR160" s="38"/>
      <c r="GS160" s="38"/>
      <c r="GT160" s="38"/>
      <c r="GU160" s="38"/>
      <c r="GV160" s="38"/>
      <c r="GW160" s="38"/>
      <c r="GX160" s="38"/>
      <c r="GY160" s="38"/>
      <c r="GZ160" s="38"/>
      <c r="HA160" s="38"/>
      <c r="HB160" s="38"/>
      <c r="HC160" s="38"/>
      <c r="HD160" s="38"/>
      <c r="HE160" s="38"/>
      <c r="HF160" s="38"/>
      <c r="HG160" s="38"/>
      <c r="HH160" s="38"/>
      <c r="HI160" s="38"/>
      <c r="HJ160" s="38"/>
      <c r="HK160" s="38"/>
      <c r="HL160" s="38"/>
      <c r="HM160" s="38"/>
      <c r="HN160" s="38"/>
      <c r="HO160" s="38"/>
      <c r="HP160" s="38"/>
      <c r="HQ160" s="38"/>
      <c r="HR160" s="38"/>
      <c r="HS160" s="38"/>
      <c r="HT160" s="38"/>
      <c r="HU160" s="38"/>
      <c r="HV160" s="38"/>
      <c r="HW160" s="38"/>
      <c r="HX160" s="38"/>
      <c r="HY160" s="38"/>
      <c r="HZ160" s="38"/>
      <c r="IA160" s="38"/>
      <c r="IB160" s="38"/>
      <c r="IC160" s="38"/>
      <c r="ID160" s="38"/>
      <c r="IE160" s="38"/>
      <c r="IF160" s="38"/>
      <c r="IG160" s="38"/>
      <c r="IH160" s="38"/>
      <c r="II160" s="38"/>
      <c r="IJ160" s="38"/>
      <c r="IK160" s="38"/>
      <c r="IL160" s="38"/>
      <c r="IM160" s="38"/>
      <c r="IN160" s="38"/>
      <c r="IO160" s="38"/>
      <c r="IP160" s="38"/>
      <c r="IQ160" s="38"/>
      <c r="IR160" s="38"/>
      <c r="IS160" s="38"/>
    </row>
    <row r="161" spans="1:253" s="37" customFormat="1">
      <c r="A161" s="37">
        <f t="shared" si="4"/>
        <v>160</v>
      </c>
      <c r="C161" s="37" t="s">
        <v>915</v>
      </c>
      <c r="D161" s="38" t="s">
        <v>232</v>
      </c>
      <c r="E161" s="39" t="s">
        <v>232</v>
      </c>
      <c r="F161" s="37" t="s">
        <v>293</v>
      </c>
      <c r="G161" s="37" t="s">
        <v>234</v>
      </c>
      <c r="H161" s="37" t="s">
        <v>1176</v>
      </c>
      <c r="I161" s="37" t="s">
        <v>934</v>
      </c>
      <c r="J161" s="37">
        <v>1904</v>
      </c>
      <c r="L161" s="37" t="s">
        <v>304</v>
      </c>
      <c r="M161" s="37" t="s">
        <v>284</v>
      </c>
      <c r="N161" s="37" t="s">
        <v>620</v>
      </c>
      <c r="O161" s="41" t="s">
        <v>948</v>
      </c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8"/>
      <c r="BB161" s="38"/>
      <c r="BC161" s="38"/>
      <c r="BD161" s="38"/>
      <c r="BE161" s="38"/>
      <c r="BF161" s="38"/>
      <c r="BG161" s="38"/>
      <c r="BH161" s="38"/>
      <c r="BI161" s="38"/>
      <c r="BJ161" s="38"/>
      <c r="BK161" s="38"/>
      <c r="BL161" s="38"/>
      <c r="BM161" s="38"/>
      <c r="BN161" s="38"/>
      <c r="BO161" s="38"/>
      <c r="BP161" s="38"/>
      <c r="BQ161" s="38"/>
      <c r="BR161" s="38"/>
      <c r="BS161" s="38"/>
      <c r="BT161" s="38"/>
      <c r="BU161" s="38"/>
      <c r="BV161" s="38"/>
      <c r="BW161" s="38"/>
      <c r="BX161" s="38"/>
      <c r="BY161" s="38"/>
      <c r="BZ161" s="38"/>
      <c r="CA161" s="38"/>
      <c r="CB161" s="38"/>
      <c r="CC161" s="38"/>
      <c r="CD161" s="38"/>
      <c r="CE161" s="38"/>
      <c r="CF161" s="38"/>
      <c r="CG161" s="38"/>
      <c r="CH161" s="38"/>
      <c r="CI161" s="38"/>
      <c r="CJ161" s="38"/>
      <c r="CK161" s="38"/>
      <c r="CL161" s="38"/>
      <c r="CM161" s="38"/>
      <c r="CN161" s="38"/>
      <c r="CO161" s="38"/>
      <c r="CP161" s="38"/>
      <c r="CQ161" s="38"/>
      <c r="CR161" s="38"/>
      <c r="CS161" s="38"/>
      <c r="CT161" s="38"/>
      <c r="CU161" s="38"/>
      <c r="CV161" s="38"/>
      <c r="CW161" s="38"/>
      <c r="CX161" s="38"/>
      <c r="CY161" s="38"/>
      <c r="CZ161" s="38"/>
      <c r="DA161" s="38"/>
      <c r="DB161" s="38"/>
      <c r="DC161" s="38"/>
      <c r="DD161" s="38"/>
      <c r="DE161" s="38"/>
      <c r="DF161" s="38"/>
      <c r="DG161" s="38"/>
      <c r="DH161" s="38"/>
      <c r="DI161" s="38"/>
      <c r="DJ161" s="38"/>
      <c r="DK161" s="38"/>
      <c r="DL161" s="38"/>
      <c r="DM161" s="38"/>
      <c r="DN161" s="38"/>
      <c r="DO161" s="38"/>
      <c r="DP161" s="38"/>
      <c r="DQ161" s="38"/>
      <c r="DR161" s="38"/>
      <c r="DS161" s="38"/>
      <c r="DT161" s="38"/>
      <c r="DU161" s="38"/>
      <c r="DV161" s="38"/>
      <c r="DW161" s="38"/>
      <c r="DX161" s="38"/>
      <c r="DY161" s="38"/>
      <c r="DZ161" s="38"/>
      <c r="EA161" s="38"/>
      <c r="EB161" s="38"/>
      <c r="EC161" s="38"/>
      <c r="ED161" s="38"/>
      <c r="EE161" s="38"/>
      <c r="EF161" s="38"/>
      <c r="EG161" s="38"/>
      <c r="EH161" s="38"/>
      <c r="EI161" s="38"/>
      <c r="EJ161" s="38"/>
      <c r="EK161" s="38"/>
      <c r="EL161" s="38"/>
      <c r="EM161" s="38"/>
      <c r="EN161" s="38"/>
      <c r="EO161" s="38"/>
      <c r="EP161" s="38"/>
      <c r="EQ161" s="38"/>
      <c r="ER161" s="38"/>
      <c r="ES161" s="38"/>
      <c r="ET161" s="38"/>
      <c r="EU161" s="38"/>
      <c r="EV161" s="38"/>
      <c r="EW161" s="38"/>
      <c r="EX161" s="38"/>
      <c r="EY161" s="38"/>
      <c r="EZ161" s="38"/>
      <c r="FA161" s="38"/>
      <c r="FB161" s="38"/>
      <c r="FC161" s="38"/>
      <c r="FD161" s="38"/>
      <c r="FE161" s="38"/>
      <c r="FF161" s="38"/>
      <c r="FG161" s="38"/>
      <c r="FH161" s="38"/>
      <c r="FI161" s="38"/>
      <c r="FJ161" s="38"/>
      <c r="FK161" s="38"/>
      <c r="FL161" s="38"/>
      <c r="FM161" s="38"/>
      <c r="FN161" s="38"/>
      <c r="FO161" s="38"/>
      <c r="FP161" s="38"/>
      <c r="FQ161" s="38"/>
      <c r="FR161" s="38"/>
      <c r="FS161" s="38"/>
      <c r="FT161" s="38"/>
      <c r="FU161" s="38"/>
      <c r="FV161" s="38"/>
      <c r="FW161" s="38"/>
      <c r="FX161" s="38"/>
      <c r="FY161" s="38"/>
      <c r="FZ161" s="38"/>
      <c r="GA161" s="38"/>
      <c r="GB161" s="38"/>
      <c r="GC161" s="38"/>
      <c r="GD161" s="38"/>
      <c r="GE161" s="38"/>
      <c r="GF161" s="38"/>
      <c r="GG161" s="38"/>
      <c r="GH161" s="38"/>
      <c r="GI161" s="38"/>
      <c r="GJ161" s="38"/>
      <c r="GK161" s="38"/>
      <c r="GL161" s="38"/>
      <c r="GM161" s="38"/>
      <c r="GN161" s="38"/>
      <c r="GO161" s="38"/>
      <c r="GP161" s="38"/>
      <c r="GQ161" s="38"/>
      <c r="GR161" s="38"/>
      <c r="GS161" s="38"/>
      <c r="GT161" s="38"/>
      <c r="GU161" s="38"/>
      <c r="GV161" s="38"/>
      <c r="GW161" s="38"/>
      <c r="GX161" s="38"/>
      <c r="GY161" s="38"/>
      <c r="GZ161" s="38"/>
      <c r="HA161" s="38"/>
      <c r="HB161" s="38"/>
      <c r="HC161" s="38"/>
      <c r="HD161" s="38"/>
      <c r="HE161" s="38"/>
      <c r="HF161" s="38"/>
      <c r="HG161" s="38"/>
      <c r="HH161" s="38"/>
      <c r="HI161" s="38"/>
      <c r="HJ161" s="38"/>
      <c r="HK161" s="38"/>
      <c r="HL161" s="38"/>
      <c r="HM161" s="38"/>
      <c r="HN161" s="38"/>
      <c r="HO161" s="38"/>
      <c r="HP161" s="38"/>
      <c r="HQ161" s="38"/>
      <c r="HR161" s="38"/>
      <c r="HS161" s="38"/>
      <c r="HT161" s="38"/>
      <c r="HU161" s="38"/>
      <c r="HV161" s="38"/>
      <c r="HW161" s="38"/>
      <c r="HX161" s="38"/>
      <c r="HY161" s="38"/>
      <c r="HZ161" s="38"/>
      <c r="IA161" s="38"/>
      <c r="IB161" s="38"/>
      <c r="IC161" s="38"/>
      <c r="ID161" s="38"/>
      <c r="IE161" s="38"/>
      <c r="IF161" s="38"/>
      <c r="IG161" s="38"/>
      <c r="IH161" s="38"/>
      <c r="II161" s="38"/>
      <c r="IJ161" s="38"/>
      <c r="IK161" s="38"/>
      <c r="IL161" s="38"/>
      <c r="IM161" s="38"/>
      <c r="IN161" s="38"/>
      <c r="IO161" s="38"/>
      <c r="IP161" s="38"/>
      <c r="IQ161" s="38"/>
      <c r="IR161" s="38"/>
      <c r="IS161" s="38"/>
    </row>
    <row r="162" spans="1:253" s="37" customFormat="1">
      <c r="A162" s="37">
        <f t="shared" si="4"/>
        <v>161</v>
      </c>
      <c r="C162" s="37" t="s">
        <v>942</v>
      </c>
      <c r="D162" s="38" t="s">
        <v>1179</v>
      </c>
      <c r="E162" s="39" t="s">
        <v>1180</v>
      </c>
      <c r="F162" s="37" t="s">
        <v>293</v>
      </c>
      <c r="G162" s="37" t="s">
        <v>234</v>
      </c>
      <c r="H162" s="37" t="s">
        <v>1177</v>
      </c>
      <c r="I162" s="37" t="s">
        <v>934</v>
      </c>
      <c r="J162" s="37">
        <v>1904</v>
      </c>
      <c r="K162" s="37">
        <v>1905</v>
      </c>
      <c r="L162" s="37" t="s">
        <v>304</v>
      </c>
      <c r="M162" s="37" t="s">
        <v>284</v>
      </c>
      <c r="N162" s="37" t="s">
        <v>620</v>
      </c>
      <c r="O162" s="41" t="s">
        <v>948</v>
      </c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8"/>
      <c r="AO162" s="38"/>
      <c r="AP162" s="38"/>
      <c r="AQ162" s="38"/>
      <c r="AR162" s="38"/>
      <c r="AS162" s="38"/>
      <c r="AT162" s="38"/>
      <c r="AU162" s="38"/>
      <c r="AV162" s="38"/>
      <c r="AW162" s="38"/>
      <c r="AX162" s="38"/>
      <c r="AY162" s="38"/>
      <c r="AZ162" s="38"/>
      <c r="BA162" s="38"/>
      <c r="BB162" s="38"/>
      <c r="BC162" s="38"/>
      <c r="BD162" s="38"/>
      <c r="BE162" s="38"/>
      <c r="BF162" s="38"/>
      <c r="BG162" s="38"/>
      <c r="BH162" s="38"/>
      <c r="BI162" s="38"/>
      <c r="BJ162" s="38"/>
      <c r="BK162" s="38"/>
      <c r="BL162" s="38"/>
      <c r="BM162" s="38"/>
      <c r="BN162" s="38"/>
      <c r="BO162" s="38"/>
      <c r="BP162" s="38"/>
      <c r="BQ162" s="38"/>
      <c r="BR162" s="38"/>
      <c r="BS162" s="38"/>
      <c r="BT162" s="38"/>
      <c r="BU162" s="38"/>
      <c r="BV162" s="38"/>
      <c r="BW162" s="38"/>
      <c r="BX162" s="38"/>
      <c r="BY162" s="38"/>
      <c r="BZ162" s="38"/>
      <c r="CA162" s="38"/>
      <c r="CB162" s="38"/>
      <c r="CC162" s="38"/>
      <c r="CD162" s="38"/>
      <c r="CE162" s="38"/>
      <c r="CF162" s="38"/>
      <c r="CG162" s="38"/>
      <c r="CH162" s="38"/>
      <c r="CI162" s="38"/>
      <c r="CJ162" s="38"/>
      <c r="CK162" s="38"/>
      <c r="CL162" s="38"/>
      <c r="CM162" s="38"/>
      <c r="CN162" s="38"/>
      <c r="CO162" s="38"/>
      <c r="CP162" s="38"/>
      <c r="CQ162" s="38"/>
      <c r="CR162" s="38"/>
      <c r="CS162" s="38"/>
      <c r="CT162" s="38"/>
      <c r="CU162" s="38"/>
      <c r="CV162" s="38"/>
      <c r="CW162" s="38"/>
      <c r="CX162" s="38"/>
      <c r="CY162" s="38"/>
      <c r="CZ162" s="38"/>
      <c r="DA162" s="38"/>
      <c r="DB162" s="38"/>
      <c r="DC162" s="38"/>
      <c r="DD162" s="38"/>
      <c r="DE162" s="38"/>
      <c r="DF162" s="38"/>
      <c r="DG162" s="38"/>
      <c r="DH162" s="38"/>
      <c r="DI162" s="38"/>
      <c r="DJ162" s="38"/>
      <c r="DK162" s="38"/>
      <c r="DL162" s="38"/>
      <c r="DM162" s="38"/>
      <c r="DN162" s="38"/>
      <c r="DO162" s="38"/>
      <c r="DP162" s="38"/>
      <c r="DQ162" s="38"/>
      <c r="DR162" s="38"/>
      <c r="DS162" s="38"/>
      <c r="DT162" s="38"/>
      <c r="DU162" s="38"/>
      <c r="DV162" s="38"/>
      <c r="DW162" s="38"/>
      <c r="DX162" s="38"/>
      <c r="DY162" s="38"/>
      <c r="DZ162" s="38"/>
      <c r="EA162" s="38"/>
      <c r="EB162" s="38"/>
      <c r="EC162" s="38"/>
      <c r="ED162" s="38"/>
      <c r="EE162" s="38"/>
      <c r="EF162" s="38"/>
      <c r="EG162" s="38"/>
      <c r="EH162" s="38"/>
      <c r="EI162" s="38"/>
      <c r="EJ162" s="38"/>
      <c r="EK162" s="38"/>
      <c r="EL162" s="38"/>
      <c r="EM162" s="38"/>
      <c r="EN162" s="38"/>
      <c r="EO162" s="38"/>
      <c r="EP162" s="38"/>
      <c r="EQ162" s="38"/>
      <c r="ER162" s="38"/>
      <c r="ES162" s="38"/>
      <c r="ET162" s="38"/>
      <c r="EU162" s="38"/>
      <c r="EV162" s="38"/>
      <c r="EW162" s="38"/>
      <c r="EX162" s="38"/>
      <c r="EY162" s="38"/>
      <c r="EZ162" s="38"/>
      <c r="FA162" s="38"/>
      <c r="FB162" s="38"/>
      <c r="FC162" s="38"/>
      <c r="FD162" s="38"/>
      <c r="FE162" s="38"/>
      <c r="FF162" s="38"/>
      <c r="FG162" s="38"/>
      <c r="FH162" s="38"/>
      <c r="FI162" s="38"/>
      <c r="FJ162" s="38"/>
      <c r="FK162" s="38"/>
      <c r="FL162" s="38"/>
      <c r="FM162" s="38"/>
      <c r="FN162" s="38"/>
      <c r="FO162" s="38"/>
      <c r="FP162" s="38"/>
      <c r="FQ162" s="38"/>
      <c r="FR162" s="38"/>
      <c r="FS162" s="38"/>
      <c r="FT162" s="38"/>
      <c r="FU162" s="38"/>
      <c r="FV162" s="38"/>
      <c r="FW162" s="38"/>
      <c r="FX162" s="38"/>
      <c r="FY162" s="38"/>
      <c r="FZ162" s="38"/>
      <c r="GA162" s="38"/>
      <c r="GB162" s="38"/>
      <c r="GC162" s="38"/>
      <c r="GD162" s="38"/>
      <c r="GE162" s="38"/>
      <c r="GF162" s="38"/>
      <c r="GG162" s="38"/>
      <c r="GH162" s="38"/>
      <c r="GI162" s="38"/>
      <c r="GJ162" s="38"/>
      <c r="GK162" s="38"/>
      <c r="GL162" s="38"/>
      <c r="GM162" s="38"/>
      <c r="GN162" s="38"/>
      <c r="GO162" s="38"/>
      <c r="GP162" s="38"/>
      <c r="GQ162" s="38"/>
      <c r="GR162" s="38"/>
      <c r="GS162" s="38"/>
      <c r="GT162" s="38"/>
      <c r="GU162" s="38"/>
      <c r="GV162" s="38"/>
      <c r="GW162" s="38"/>
      <c r="GX162" s="38"/>
      <c r="GY162" s="38"/>
      <c r="GZ162" s="38"/>
      <c r="HA162" s="38"/>
      <c r="HB162" s="38"/>
      <c r="HC162" s="38"/>
      <c r="HD162" s="38"/>
      <c r="HE162" s="38"/>
      <c r="HF162" s="38"/>
      <c r="HG162" s="38"/>
      <c r="HH162" s="38"/>
      <c r="HI162" s="38"/>
      <c r="HJ162" s="38"/>
      <c r="HK162" s="38"/>
      <c r="HL162" s="38"/>
      <c r="HM162" s="38"/>
      <c r="HN162" s="38"/>
      <c r="HO162" s="38"/>
      <c r="HP162" s="38"/>
      <c r="HQ162" s="38"/>
      <c r="HR162" s="38"/>
      <c r="HS162" s="38"/>
      <c r="HT162" s="38"/>
      <c r="HU162" s="38"/>
      <c r="HV162" s="38"/>
      <c r="HW162" s="38"/>
      <c r="HX162" s="38"/>
      <c r="HY162" s="38"/>
      <c r="HZ162" s="38"/>
      <c r="IA162" s="38"/>
      <c r="IB162" s="38"/>
      <c r="IC162" s="38"/>
      <c r="ID162" s="38"/>
      <c r="IE162" s="38"/>
      <c r="IF162" s="38"/>
      <c r="IG162" s="38"/>
      <c r="IH162" s="38"/>
      <c r="II162" s="38"/>
      <c r="IJ162" s="38"/>
      <c r="IK162" s="38"/>
      <c r="IL162" s="38"/>
      <c r="IM162" s="38"/>
      <c r="IN162" s="38"/>
      <c r="IO162" s="38"/>
      <c r="IP162" s="38"/>
      <c r="IQ162" s="38"/>
      <c r="IR162" s="38"/>
      <c r="IS162" s="38"/>
    </row>
    <row r="163" spans="1:253" s="37" customFormat="1">
      <c r="A163" s="37">
        <f t="shared" si="4"/>
        <v>162</v>
      </c>
      <c r="C163" s="37" t="s">
        <v>915</v>
      </c>
      <c r="D163" s="38" t="s">
        <v>1179</v>
      </c>
      <c r="E163" s="39" t="s">
        <v>1180</v>
      </c>
      <c r="F163" s="37" t="s">
        <v>293</v>
      </c>
      <c r="G163" s="37" t="s">
        <v>234</v>
      </c>
      <c r="H163" s="37" t="s">
        <v>1178</v>
      </c>
      <c r="I163" s="37" t="s">
        <v>934</v>
      </c>
      <c r="J163" s="37">
        <v>1904</v>
      </c>
      <c r="K163" s="37">
        <v>1905</v>
      </c>
      <c r="L163" s="37" t="s">
        <v>304</v>
      </c>
      <c r="M163" s="37" t="s">
        <v>284</v>
      </c>
      <c r="N163" s="37" t="s">
        <v>620</v>
      </c>
      <c r="O163" s="41" t="s">
        <v>948</v>
      </c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  <c r="AT163" s="38"/>
      <c r="AU163" s="38"/>
      <c r="AV163" s="38"/>
      <c r="AW163" s="38"/>
      <c r="AX163" s="38"/>
      <c r="AY163" s="38"/>
      <c r="AZ163" s="38"/>
      <c r="BA163" s="38"/>
      <c r="BB163" s="38"/>
      <c r="BC163" s="38"/>
      <c r="BD163" s="38"/>
      <c r="BE163" s="38"/>
      <c r="BF163" s="38"/>
      <c r="BG163" s="38"/>
      <c r="BH163" s="38"/>
      <c r="BI163" s="38"/>
      <c r="BJ163" s="38"/>
      <c r="BK163" s="38"/>
      <c r="BL163" s="38"/>
      <c r="BM163" s="38"/>
      <c r="BN163" s="38"/>
      <c r="BO163" s="38"/>
      <c r="BP163" s="38"/>
      <c r="BQ163" s="38"/>
      <c r="BR163" s="38"/>
      <c r="BS163" s="38"/>
      <c r="BT163" s="38"/>
      <c r="BU163" s="38"/>
      <c r="BV163" s="38"/>
      <c r="BW163" s="38"/>
      <c r="BX163" s="38"/>
      <c r="BY163" s="38"/>
      <c r="BZ163" s="38"/>
      <c r="CA163" s="38"/>
      <c r="CB163" s="38"/>
      <c r="CC163" s="38"/>
      <c r="CD163" s="38"/>
      <c r="CE163" s="38"/>
      <c r="CF163" s="38"/>
      <c r="CG163" s="38"/>
      <c r="CH163" s="38"/>
      <c r="CI163" s="38"/>
      <c r="CJ163" s="38"/>
      <c r="CK163" s="38"/>
      <c r="CL163" s="38"/>
      <c r="CM163" s="38"/>
      <c r="CN163" s="38"/>
      <c r="CO163" s="38"/>
      <c r="CP163" s="38"/>
      <c r="CQ163" s="38"/>
      <c r="CR163" s="38"/>
      <c r="CS163" s="38"/>
      <c r="CT163" s="38"/>
      <c r="CU163" s="38"/>
      <c r="CV163" s="38"/>
      <c r="CW163" s="38"/>
      <c r="CX163" s="38"/>
      <c r="CY163" s="38"/>
      <c r="CZ163" s="38"/>
      <c r="DA163" s="38"/>
      <c r="DB163" s="38"/>
      <c r="DC163" s="38"/>
      <c r="DD163" s="38"/>
      <c r="DE163" s="38"/>
      <c r="DF163" s="38"/>
      <c r="DG163" s="38"/>
      <c r="DH163" s="38"/>
      <c r="DI163" s="38"/>
      <c r="DJ163" s="38"/>
      <c r="DK163" s="38"/>
      <c r="DL163" s="38"/>
      <c r="DM163" s="38"/>
      <c r="DN163" s="38"/>
      <c r="DO163" s="38"/>
      <c r="DP163" s="38"/>
      <c r="DQ163" s="38"/>
      <c r="DR163" s="38"/>
      <c r="DS163" s="38"/>
      <c r="DT163" s="38"/>
      <c r="DU163" s="38"/>
      <c r="DV163" s="38"/>
      <c r="DW163" s="38"/>
      <c r="DX163" s="38"/>
      <c r="DY163" s="38"/>
      <c r="DZ163" s="38"/>
      <c r="EA163" s="38"/>
      <c r="EB163" s="38"/>
      <c r="EC163" s="38"/>
      <c r="ED163" s="38"/>
      <c r="EE163" s="38"/>
      <c r="EF163" s="38"/>
      <c r="EG163" s="38"/>
      <c r="EH163" s="38"/>
      <c r="EI163" s="38"/>
      <c r="EJ163" s="38"/>
      <c r="EK163" s="38"/>
      <c r="EL163" s="38"/>
      <c r="EM163" s="38"/>
      <c r="EN163" s="38"/>
      <c r="EO163" s="38"/>
      <c r="EP163" s="38"/>
      <c r="EQ163" s="38"/>
      <c r="ER163" s="38"/>
      <c r="ES163" s="38"/>
      <c r="ET163" s="38"/>
      <c r="EU163" s="38"/>
      <c r="EV163" s="38"/>
      <c r="EW163" s="38"/>
      <c r="EX163" s="38"/>
      <c r="EY163" s="38"/>
      <c r="EZ163" s="38"/>
      <c r="FA163" s="38"/>
      <c r="FB163" s="38"/>
      <c r="FC163" s="38"/>
      <c r="FD163" s="38"/>
      <c r="FE163" s="38"/>
      <c r="FF163" s="38"/>
      <c r="FG163" s="38"/>
      <c r="FH163" s="38"/>
      <c r="FI163" s="38"/>
      <c r="FJ163" s="38"/>
      <c r="FK163" s="38"/>
      <c r="FL163" s="38"/>
      <c r="FM163" s="38"/>
      <c r="FN163" s="38"/>
      <c r="FO163" s="38"/>
      <c r="FP163" s="38"/>
      <c r="FQ163" s="38"/>
      <c r="FR163" s="38"/>
      <c r="FS163" s="38"/>
      <c r="FT163" s="38"/>
      <c r="FU163" s="38"/>
      <c r="FV163" s="38"/>
      <c r="FW163" s="38"/>
      <c r="FX163" s="38"/>
      <c r="FY163" s="38"/>
      <c r="FZ163" s="38"/>
      <c r="GA163" s="38"/>
      <c r="GB163" s="38"/>
      <c r="GC163" s="38"/>
      <c r="GD163" s="38"/>
      <c r="GE163" s="38"/>
      <c r="GF163" s="38"/>
      <c r="GG163" s="38"/>
      <c r="GH163" s="38"/>
      <c r="GI163" s="38"/>
      <c r="GJ163" s="38"/>
      <c r="GK163" s="38"/>
      <c r="GL163" s="38"/>
      <c r="GM163" s="38"/>
      <c r="GN163" s="38"/>
      <c r="GO163" s="38"/>
      <c r="GP163" s="38"/>
      <c r="GQ163" s="38"/>
      <c r="GR163" s="38"/>
      <c r="GS163" s="38"/>
      <c r="GT163" s="38"/>
      <c r="GU163" s="38"/>
      <c r="GV163" s="38"/>
      <c r="GW163" s="38"/>
      <c r="GX163" s="38"/>
      <c r="GY163" s="38"/>
      <c r="GZ163" s="38"/>
      <c r="HA163" s="38"/>
      <c r="HB163" s="38"/>
      <c r="HC163" s="38"/>
      <c r="HD163" s="38"/>
      <c r="HE163" s="38"/>
      <c r="HF163" s="38"/>
      <c r="HG163" s="38"/>
      <c r="HH163" s="38"/>
      <c r="HI163" s="38"/>
      <c r="HJ163" s="38"/>
      <c r="HK163" s="38"/>
      <c r="HL163" s="38"/>
      <c r="HM163" s="38"/>
      <c r="HN163" s="38"/>
      <c r="HO163" s="38"/>
      <c r="HP163" s="38"/>
      <c r="HQ163" s="38"/>
      <c r="HR163" s="38"/>
      <c r="HS163" s="38"/>
      <c r="HT163" s="38"/>
      <c r="HU163" s="38"/>
      <c r="HV163" s="38"/>
      <c r="HW163" s="38"/>
      <c r="HX163" s="38"/>
      <c r="HY163" s="38"/>
      <c r="HZ163" s="38"/>
      <c r="IA163" s="38"/>
      <c r="IB163" s="38"/>
      <c r="IC163" s="38"/>
      <c r="ID163" s="38"/>
      <c r="IE163" s="38"/>
      <c r="IF163" s="38"/>
      <c r="IG163" s="38"/>
      <c r="IH163" s="38"/>
      <c r="II163" s="38"/>
      <c r="IJ163" s="38"/>
      <c r="IK163" s="38"/>
      <c r="IL163" s="38"/>
      <c r="IM163" s="38"/>
      <c r="IN163" s="38"/>
      <c r="IO163" s="38"/>
      <c r="IP163" s="38"/>
      <c r="IQ163" s="38"/>
      <c r="IR163" s="38"/>
      <c r="IS163" s="38"/>
    </row>
    <row r="164" spans="1:253" s="37" customFormat="1">
      <c r="A164" s="37">
        <f t="shared" si="4"/>
        <v>163</v>
      </c>
      <c r="C164" s="37" t="s">
        <v>936</v>
      </c>
      <c r="D164" s="38" t="s">
        <v>529</v>
      </c>
      <c r="E164" s="39" t="s">
        <v>952</v>
      </c>
      <c r="F164" s="37" t="s">
        <v>293</v>
      </c>
      <c r="G164" s="37" t="s">
        <v>234</v>
      </c>
      <c r="H164" s="37" t="s">
        <v>221</v>
      </c>
      <c r="I164" s="37" t="s">
        <v>934</v>
      </c>
      <c r="J164" s="37">
        <v>1904</v>
      </c>
      <c r="L164" s="37" t="s">
        <v>304</v>
      </c>
      <c r="M164" s="37" t="s">
        <v>271</v>
      </c>
      <c r="N164" s="37" t="s">
        <v>461</v>
      </c>
      <c r="O164" s="41" t="s">
        <v>948</v>
      </c>
      <c r="P164" s="38" t="s">
        <v>965</v>
      </c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8"/>
      <c r="DK164" s="38"/>
      <c r="DL164" s="38"/>
      <c r="DM164" s="38"/>
      <c r="DN164" s="38"/>
      <c r="DO164" s="38"/>
      <c r="DP164" s="38"/>
      <c r="DQ164" s="38"/>
      <c r="DR164" s="38"/>
      <c r="DS164" s="38"/>
      <c r="DT164" s="38"/>
      <c r="DU164" s="38"/>
      <c r="DV164" s="38"/>
      <c r="DW164" s="38"/>
      <c r="DX164" s="38"/>
      <c r="DY164" s="38"/>
      <c r="DZ164" s="38"/>
      <c r="EA164" s="38"/>
      <c r="EB164" s="38"/>
      <c r="EC164" s="38"/>
      <c r="ED164" s="38"/>
      <c r="EE164" s="38"/>
      <c r="EF164" s="38"/>
      <c r="EG164" s="38"/>
      <c r="EH164" s="38"/>
      <c r="EI164" s="38"/>
      <c r="EJ164" s="38"/>
      <c r="EK164" s="38"/>
      <c r="EL164" s="38"/>
      <c r="EM164" s="38"/>
      <c r="EN164" s="38"/>
      <c r="EO164" s="38"/>
      <c r="EP164" s="38"/>
      <c r="EQ164" s="38"/>
      <c r="ER164" s="38"/>
      <c r="ES164" s="38"/>
      <c r="ET164" s="38"/>
      <c r="EU164" s="38"/>
      <c r="EV164" s="38"/>
      <c r="EW164" s="38"/>
      <c r="EX164" s="38"/>
      <c r="EY164" s="38"/>
      <c r="EZ164" s="38"/>
      <c r="FA164" s="38"/>
      <c r="FB164" s="38"/>
      <c r="FC164" s="38"/>
      <c r="FD164" s="38"/>
      <c r="FE164" s="38"/>
      <c r="FF164" s="38"/>
      <c r="FG164" s="38"/>
      <c r="FH164" s="38"/>
      <c r="FI164" s="38"/>
      <c r="FJ164" s="38"/>
      <c r="FK164" s="38"/>
      <c r="FL164" s="38"/>
      <c r="FM164" s="38"/>
      <c r="FN164" s="38"/>
      <c r="FO164" s="38"/>
      <c r="FP164" s="38"/>
      <c r="FQ164" s="38"/>
      <c r="FR164" s="38"/>
      <c r="FS164" s="38"/>
      <c r="FT164" s="38"/>
      <c r="FU164" s="38"/>
      <c r="FV164" s="38"/>
      <c r="FW164" s="38"/>
      <c r="FX164" s="38"/>
      <c r="FY164" s="38"/>
      <c r="FZ164" s="38"/>
      <c r="GA164" s="38"/>
      <c r="GB164" s="38"/>
      <c r="GC164" s="38"/>
      <c r="GD164" s="38"/>
      <c r="GE164" s="38"/>
      <c r="GF164" s="38"/>
      <c r="GG164" s="38"/>
      <c r="GH164" s="38"/>
      <c r="GI164" s="38"/>
      <c r="GJ164" s="38"/>
      <c r="GK164" s="38"/>
      <c r="GL164" s="38"/>
      <c r="GM164" s="38"/>
      <c r="GN164" s="38"/>
      <c r="GO164" s="38"/>
      <c r="GP164" s="38"/>
      <c r="GQ164" s="38"/>
      <c r="GR164" s="38"/>
      <c r="GS164" s="38"/>
      <c r="GT164" s="38"/>
      <c r="GU164" s="38"/>
      <c r="GV164" s="38"/>
      <c r="GW164" s="38"/>
      <c r="GX164" s="38"/>
      <c r="GY164" s="38"/>
      <c r="GZ164" s="38"/>
      <c r="HA164" s="38"/>
      <c r="HB164" s="38"/>
      <c r="HC164" s="38"/>
      <c r="HD164" s="38"/>
      <c r="HE164" s="38"/>
      <c r="HF164" s="38"/>
      <c r="HG164" s="38"/>
      <c r="HH164" s="38"/>
      <c r="HI164" s="38"/>
      <c r="HJ164" s="38"/>
      <c r="HK164" s="38"/>
      <c r="HL164" s="38"/>
      <c r="HM164" s="38"/>
      <c r="HN164" s="38"/>
      <c r="HO164" s="38"/>
      <c r="HP164" s="38"/>
      <c r="HQ164" s="38"/>
      <c r="HR164" s="38"/>
      <c r="HS164" s="38"/>
      <c r="HT164" s="38"/>
      <c r="HU164" s="38"/>
      <c r="HV164" s="38"/>
      <c r="HW164" s="38"/>
      <c r="HX164" s="38"/>
      <c r="HY164" s="38"/>
      <c r="HZ164" s="38"/>
      <c r="IA164" s="38"/>
      <c r="IB164" s="38"/>
      <c r="IC164" s="38"/>
      <c r="ID164" s="38"/>
      <c r="IE164" s="38"/>
      <c r="IF164" s="38"/>
      <c r="IG164" s="38"/>
      <c r="IH164" s="38"/>
      <c r="II164" s="38"/>
      <c r="IJ164" s="38"/>
      <c r="IK164" s="38"/>
      <c r="IL164" s="38"/>
      <c r="IM164" s="38"/>
      <c r="IN164" s="38"/>
      <c r="IO164" s="38"/>
      <c r="IP164" s="38"/>
      <c r="IQ164" s="38"/>
      <c r="IR164" s="38"/>
      <c r="IS164" s="38"/>
    </row>
    <row r="165" spans="1:253" s="37" customFormat="1">
      <c r="A165" s="37">
        <f t="shared" si="4"/>
        <v>164</v>
      </c>
      <c r="C165" s="37" t="s">
        <v>936</v>
      </c>
      <c r="D165" s="38" t="s">
        <v>119</v>
      </c>
      <c r="E165" s="39" t="s">
        <v>439</v>
      </c>
      <c r="F165" s="37" t="s">
        <v>293</v>
      </c>
      <c r="G165" s="37" t="s">
        <v>234</v>
      </c>
      <c r="H165" s="37" t="s">
        <v>179</v>
      </c>
      <c r="I165" s="37" t="s">
        <v>934</v>
      </c>
      <c r="J165" s="37">
        <v>1904</v>
      </c>
      <c r="L165" s="37" t="s">
        <v>304</v>
      </c>
      <c r="M165" s="37" t="s">
        <v>271</v>
      </c>
      <c r="N165" s="37" t="s">
        <v>461</v>
      </c>
      <c r="O165" s="41" t="s">
        <v>948</v>
      </c>
      <c r="P165" s="38" t="s">
        <v>965</v>
      </c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  <c r="AT165" s="38"/>
      <c r="AU165" s="38"/>
      <c r="AV165" s="38"/>
      <c r="AW165" s="38"/>
      <c r="AX165" s="38"/>
      <c r="AY165" s="38"/>
      <c r="AZ165" s="38"/>
      <c r="BA165" s="38"/>
      <c r="BB165" s="38"/>
      <c r="BC165" s="38"/>
      <c r="BD165" s="38"/>
      <c r="BE165" s="38"/>
      <c r="BF165" s="38"/>
      <c r="BG165" s="38"/>
      <c r="BH165" s="38"/>
      <c r="BI165" s="38"/>
      <c r="BJ165" s="38"/>
      <c r="BK165" s="38"/>
      <c r="BL165" s="38"/>
      <c r="BM165" s="38"/>
      <c r="BN165" s="38"/>
      <c r="BO165" s="38"/>
      <c r="BP165" s="38"/>
      <c r="BQ165" s="38"/>
      <c r="BR165" s="38"/>
      <c r="BS165" s="38"/>
      <c r="BT165" s="38"/>
      <c r="BU165" s="38"/>
      <c r="BV165" s="38"/>
      <c r="BW165" s="38"/>
      <c r="BX165" s="38"/>
      <c r="BY165" s="38"/>
      <c r="BZ165" s="38"/>
      <c r="CA165" s="38"/>
      <c r="CB165" s="38"/>
      <c r="CC165" s="38"/>
      <c r="CD165" s="38"/>
      <c r="CE165" s="38"/>
      <c r="CF165" s="38"/>
      <c r="CG165" s="38"/>
      <c r="CH165" s="38"/>
      <c r="CI165" s="38"/>
      <c r="CJ165" s="38"/>
      <c r="CK165" s="38"/>
      <c r="CL165" s="38"/>
      <c r="CM165" s="38"/>
      <c r="CN165" s="38"/>
      <c r="CO165" s="38"/>
      <c r="CP165" s="38"/>
      <c r="CQ165" s="38"/>
      <c r="CR165" s="38"/>
      <c r="CS165" s="38"/>
      <c r="CT165" s="38"/>
      <c r="CU165" s="38"/>
      <c r="CV165" s="38"/>
      <c r="CW165" s="38"/>
      <c r="CX165" s="38"/>
      <c r="CY165" s="38"/>
      <c r="CZ165" s="38"/>
      <c r="DA165" s="38"/>
      <c r="DB165" s="38"/>
      <c r="DC165" s="38"/>
      <c r="DD165" s="38"/>
      <c r="DE165" s="38"/>
      <c r="DF165" s="38"/>
      <c r="DG165" s="38"/>
      <c r="DH165" s="38"/>
      <c r="DI165" s="38"/>
      <c r="DJ165" s="38"/>
      <c r="DK165" s="38"/>
      <c r="DL165" s="38"/>
      <c r="DM165" s="38"/>
      <c r="DN165" s="38"/>
      <c r="DO165" s="38"/>
      <c r="DP165" s="38"/>
      <c r="DQ165" s="38"/>
      <c r="DR165" s="38"/>
      <c r="DS165" s="38"/>
      <c r="DT165" s="38"/>
      <c r="DU165" s="38"/>
      <c r="DV165" s="38"/>
      <c r="DW165" s="38"/>
      <c r="DX165" s="38"/>
      <c r="DY165" s="38"/>
      <c r="DZ165" s="38"/>
      <c r="EA165" s="38"/>
      <c r="EB165" s="38"/>
      <c r="EC165" s="38"/>
      <c r="ED165" s="38"/>
      <c r="EE165" s="38"/>
      <c r="EF165" s="38"/>
      <c r="EG165" s="38"/>
      <c r="EH165" s="38"/>
      <c r="EI165" s="38"/>
      <c r="EJ165" s="38"/>
      <c r="EK165" s="38"/>
      <c r="EL165" s="38"/>
      <c r="EM165" s="38"/>
      <c r="EN165" s="38"/>
      <c r="EO165" s="38"/>
      <c r="EP165" s="38"/>
      <c r="EQ165" s="38"/>
      <c r="ER165" s="38"/>
      <c r="ES165" s="38"/>
      <c r="ET165" s="38"/>
      <c r="EU165" s="38"/>
      <c r="EV165" s="38"/>
      <c r="EW165" s="38"/>
      <c r="EX165" s="38"/>
      <c r="EY165" s="38"/>
      <c r="EZ165" s="38"/>
      <c r="FA165" s="38"/>
      <c r="FB165" s="38"/>
      <c r="FC165" s="38"/>
      <c r="FD165" s="38"/>
      <c r="FE165" s="38"/>
      <c r="FF165" s="38"/>
      <c r="FG165" s="38"/>
      <c r="FH165" s="38"/>
      <c r="FI165" s="38"/>
      <c r="FJ165" s="38"/>
      <c r="FK165" s="38"/>
      <c r="FL165" s="38"/>
      <c r="FM165" s="38"/>
      <c r="FN165" s="38"/>
      <c r="FO165" s="38"/>
      <c r="FP165" s="38"/>
      <c r="FQ165" s="38"/>
      <c r="FR165" s="38"/>
      <c r="FS165" s="38"/>
      <c r="FT165" s="38"/>
      <c r="FU165" s="38"/>
      <c r="FV165" s="38"/>
      <c r="FW165" s="38"/>
      <c r="FX165" s="38"/>
      <c r="FY165" s="38"/>
      <c r="FZ165" s="38"/>
      <c r="GA165" s="38"/>
      <c r="GB165" s="38"/>
      <c r="GC165" s="38"/>
      <c r="GD165" s="38"/>
      <c r="GE165" s="38"/>
      <c r="GF165" s="38"/>
      <c r="GG165" s="38"/>
      <c r="GH165" s="38"/>
      <c r="GI165" s="38"/>
      <c r="GJ165" s="38"/>
      <c r="GK165" s="38"/>
      <c r="GL165" s="38"/>
      <c r="GM165" s="38"/>
      <c r="GN165" s="38"/>
      <c r="GO165" s="38"/>
      <c r="GP165" s="38"/>
      <c r="GQ165" s="38"/>
      <c r="GR165" s="38"/>
      <c r="GS165" s="38"/>
      <c r="GT165" s="38"/>
      <c r="GU165" s="38"/>
      <c r="GV165" s="38"/>
      <c r="GW165" s="38"/>
      <c r="GX165" s="38"/>
      <c r="GY165" s="38"/>
      <c r="GZ165" s="38"/>
      <c r="HA165" s="38"/>
      <c r="HB165" s="38"/>
      <c r="HC165" s="38"/>
      <c r="HD165" s="38"/>
      <c r="HE165" s="38"/>
      <c r="HF165" s="38"/>
      <c r="HG165" s="38"/>
      <c r="HH165" s="38"/>
      <c r="HI165" s="38"/>
      <c r="HJ165" s="38"/>
      <c r="HK165" s="38"/>
      <c r="HL165" s="38"/>
      <c r="HM165" s="38"/>
      <c r="HN165" s="38"/>
      <c r="HO165" s="38"/>
      <c r="HP165" s="38"/>
      <c r="HQ165" s="38"/>
      <c r="HR165" s="38"/>
      <c r="HS165" s="38"/>
      <c r="HT165" s="38"/>
      <c r="HU165" s="38"/>
      <c r="HV165" s="38"/>
      <c r="HW165" s="38"/>
      <c r="HX165" s="38"/>
      <c r="HY165" s="38"/>
      <c r="HZ165" s="38"/>
      <c r="IA165" s="38"/>
      <c r="IB165" s="38"/>
      <c r="IC165" s="38"/>
      <c r="ID165" s="38"/>
      <c r="IE165" s="38"/>
      <c r="IF165" s="38"/>
      <c r="IG165" s="38"/>
      <c r="IH165" s="38"/>
      <c r="II165" s="38"/>
      <c r="IJ165" s="38"/>
      <c r="IK165" s="38"/>
      <c r="IL165" s="38"/>
      <c r="IM165" s="38"/>
      <c r="IN165" s="38"/>
      <c r="IO165" s="38"/>
      <c r="IP165" s="38"/>
      <c r="IQ165" s="38"/>
      <c r="IR165" s="38"/>
      <c r="IS165" s="38"/>
    </row>
    <row r="166" spans="1:253" s="37" customFormat="1">
      <c r="A166" s="37">
        <f t="shared" si="4"/>
        <v>165</v>
      </c>
      <c r="C166" s="37" t="s">
        <v>915</v>
      </c>
      <c r="D166" s="38" t="s">
        <v>40</v>
      </c>
      <c r="E166" s="39" t="s">
        <v>1522</v>
      </c>
      <c r="F166" s="37" t="s">
        <v>293</v>
      </c>
      <c r="G166" s="37" t="s">
        <v>234</v>
      </c>
      <c r="H166" s="37" t="s">
        <v>1523</v>
      </c>
      <c r="I166" s="37" t="s">
        <v>934</v>
      </c>
      <c r="J166" s="37">
        <v>1904</v>
      </c>
      <c r="K166" s="37" t="s">
        <v>82</v>
      </c>
      <c r="L166" s="37" t="s">
        <v>304</v>
      </c>
      <c r="M166" s="37" t="s">
        <v>271</v>
      </c>
      <c r="N166" s="37" t="s">
        <v>883</v>
      </c>
      <c r="O166" s="41" t="s">
        <v>948</v>
      </c>
      <c r="P166" s="38" t="s">
        <v>965</v>
      </c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8"/>
      <c r="AO166" s="38"/>
      <c r="AP166" s="38"/>
      <c r="AQ166" s="38"/>
      <c r="AR166" s="38"/>
      <c r="AS166" s="38"/>
      <c r="AT166" s="38"/>
      <c r="AU166" s="38"/>
      <c r="AV166" s="38"/>
      <c r="AW166" s="38"/>
      <c r="AX166" s="38"/>
      <c r="AY166" s="38"/>
      <c r="AZ166" s="38"/>
      <c r="BA166" s="38"/>
      <c r="BB166" s="38"/>
      <c r="BC166" s="38"/>
      <c r="BD166" s="38"/>
      <c r="BE166" s="38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  <c r="CK166" s="38"/>
      <c r="CL166" s="38"/>
      <c r="CM166" s="38"/>
      <c r="CN166" s="38"/>
      <c r="CO166" s="38"/>
      <c r="CP166" s="38"/>
      <c r="CQ166" s="38"/>
      <c r="CR166" s="38"/>
      <c r="CS166" s="38"/>
      <c r="CT166" s="38"/>
      <c r="CU166" s="38"/>
      <c r="CV166" s="38"/>
      <c r="CW166" s="38"/>
      <c r="CX166" s="38"/>
      <c r="CY166" s="38"/>
      <c r="CZ166" s="38"/>
      <c r="DA166" s="38"/>
      <c r="DB166" s="38"/>
      <c r="DC166" s="38"/>
      <c r="DD166" s="38"/>
      <c r="DE166" s="38"/>
      <c r="DF166" s="38"/>
      <c r="DG166" s="38"/>
      <c r="DH166" s="38"/>
      <c r="DI166" s="38"/>
      <c r="DJ166" s="38"/>
      <c r="DK166" s="38"/>
      <c r="DL166" s="38"/>
      <c r="DM166" s="38"/>
      <c r="DN166" s="38"/>
      <c r="DO166" s="38"/>
      <c r="DP166" s="38"/>
      <c r="DQ166" s="38"/>
      <c r="DR166" s="38"/>
      <c r="DS166" s="38"/>
      <c r="DT166" s="38"/>
      <c r="DU166" s="38"/>
      <c r="DV166" s="38"/>
      <c r="DW166" s="38"/>
      <c r="DX166" s="38"/>
      <c r="DY166" s="38"/>
      <c r="DZ166" s="38"/>
      <c r="EA166" s="38"/>
      <c r="EB166" s="38"/>
      <c r="EC166" s="38"/>
      <c r="ED166" s="38"/>
      <c r="EE166" s="38"/>
      <c r="EF166" s="38"/>
      <c r="EG166" s="38"/>
      <c r="EH166" s="38"/>
      <c r="EI166" s="38"/>
      <c r="EJ166" s="38"/>
      <c r="EK166" s="38"/>
      <c r="EL166" s="38"/>
      <c r="EM166" s="38"/>
      <c r="EN166" s="38"/>
      <c r="EO166" s="38"/>
      <c r="EP166" s="38"/>
      <c r="EQ166" s="38"/>
      <c r="ER166" s="38"/>
      <c r="ES166" s="38"/>
      <c r="ET166" s="38"/>
      <c r="EU166" s="38"/>
      <c r="EV166" s="38"/>
      <c r="EW166" s="38"/>
      <c r="EX166" s="38"/>
      <c r="EY166" s="38"/>
      <c r="EZ166" s="38"/>
      <c r="FA166" s="38"/>
      <c r="FB166" s="38"/>
      <c r="FC166" s="38"/>
      <c r="FD166" s="38"/>
      <c r="FE166" s="38"/>
      <c r="FF166" s="38"/>
      <c r="FG166" s="38"/>
      <c r="FH166" s="38"/>
      <c r="FI166" s="38"/>
      <c r="FJ166" s="38"/>
      <c r="FK166" s="38"/>
      <c r="FL166" s="38"/>
      <c r="FM166" s="38"/>
      <c r="FN166" s="38"/>
      <c r="FO166" s="38"/>
      <c r="FP166" s="38"/>
      <c r="FQ166" s="38"/>
      <c r="FR166" s="38"/>
      <c r="FS166" s="38"/>
      <c r="FT166" s="38"/>
      <c r="FU166" s="38"/>
      <c r="FV166" s="38"/>
      <c r="FW166" s="38"/>
      <c r="FX166" s="38"/>
      <c r="FY166" s="38"/>
      <c r="FZ166" s="38"/>
      <c r="GA166" s="38"/>
      <c r="GB166" s="38"/>
      <c r="GC166" s="38"/>
      <c r="GD166" s="38"/>
      <c r="GE166" s="38"/>
      <c r="GF166" s="38"/>
      <c r="GG166" s="38"/>
      <c r="GH166" s="38"/>
      <c r="GI166" s="38"/>
      <c r="GJ166" s="38"/>
      <c r="GK166" s="38"/>
      <c r="GL166" s="38"/>
      <c r="GM166" s="38"/>
      <c r="GN166" s="38"/>
      <c r="GO166" s="38"/>
      <c r="GP166" s="38"/>
      <c r="GQ166" s="38"/>
      <c r="GR166" s="38"/>
      <c r="GS166" s="38"/>
      <c r="GT166" s="38"/>
      <c r="GU166" s="38"/>
      <c r="GV166" s="38"/>
      <c r="GW166" s="38"/>
      <c r="GX166" s="38"/>
      <c r="GY166" s="38"/>
      <c r="GZ166" s="38"/>
      <c r="HA166" s="38"/>
      <c r="HB166" s="38"/>
      <c r="HC166" s="38"/>
      <c r="HD166" s="38"/>
      <c r="HE166" s="38"/>
      <c r="HF166" s="38"/>
      <c r="HG166" s="38"/>
      <c r="HH166" s="38"/>
      <c r="HI166" s="38"/>
      <c r="HJ166" s="38"/>
      <c r="HK166" s="38"/>
      <c r="HL166" s="38"/>
      <c r="HM166" s="38"/>
      <c r="HN166" s="38"/>
      <c r="HO166" s="38"/>
      <c r="HP166" s="38"/>
      <c r="HQ166" s="38"/>
      <c r="HR166" s="38"/>
      <c r="HS166" s="38"/>
      <c r="HT166" s="38"/>
      <c r="HU166" s="38"/>
      <c r="HV166" s="38"/>
      <c r="HW166" s="38"/>
      <c r="HX166" s="38"/>
      <c r="HY166" s="38"/>
      <c r="HZ166" s="38"/>
      <c r="IA166" s="38"/>
      <c r="IB166" s="38"/>
      <c r="IC166" s="38"/>
      <c r="ID166" s="38"/>
      <c r="IE166" s="38"/>
      <c r="IF166" s="38"/>
      <c r="IG166" s="38"/>
      <c r="IH166" s="38"/>
      <c r="II166" s="38"/>
      <c r="IJ166" s="38"/>
      <c r="IK166" s="38"/>
      <c r="IL166" s="38"/>
      <c r="IM166" s="38"/>
      <c r="IN166" s="38"/>
      <c r="IO166" s="38"/>
      <c r="IP166" s="38"/>
      <c r="IQ166" s="38"/>
      <c r="IR166" s="38"/>
      <c r="IS166" s="38"/>
    </row>
    <row r="167" spans="1:253" s="37" customFormat="1">
      <c r="A167" s="37">
        <f t="shared" si="4"/>
        <v>166</v>
      </c>
      <c r="C167" s="37" t="s">
        <v>915</v>
      </c>
      <c r="D167" s="38" t="s">
        <v>1520</v>
      </c>
      <c r="E167" s="39" t="s">
        <v>1521</v>
      </c>
      <c r="F167" s="37" t="s">
        <v>293</v>
      </c>
      <c r="G167" s="37" t="s">
        <v>234</v>
      </c>
      <c r="H167" s="37" t="s">
        <v>1580</v>
      </c>
      <c r="I167" s="37" t="s">
        <v>294</v>
      </c>
      <c r="J167" s="37">
        <v>1904</v>
      </c>
      <c r="K167" s="37" t="s">
        <v>82</v>
      </c>
      <c r="L167" s="37" t="s">
        <v>304</v>
      </c>
      <c r="M167" s="37" t="s">
        <v>271</v>
      </c>
      <c r="N167" s="37" t="s">
        <v>883</v>
      </c>
      <c r="O167" s="41" t="s">
        <v>948</v>
      </c>
      <c r="P167" s="38" t="s">
        <v>966</v>
      </c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  <c r="AT167" s="38"/>
      <c r="AU167" s="38"/>
      <c r="AV167" s="38"/>
      <c r="AW167" s="38"/>
      <c r="AX167" s="38"/>
      <c r="AY167" s="38"/>
      <c r="AZ167" s="38"/>
      <c r="BA167" s="38"/>
      <c r="BB167" s="38"/>
      <c r="BC167" s="38"/>
      <c r="BD167" s="38"/>
      <c r="BE167" s="38"/>
      <c r="BF167" s="38"/>
      <c r="BG167" s="38"/>
      <c r="BH167" s="38"/>
      <c r="BI167" s="38"/>
      <c r="BJ167" s="38"/>
      <c r="BK167" s="38"/>
      <c r="BL167" s="38"/>
      <c r="BM167" s="38"/>
      <c r="BN167" s="38"/>
      <c r="BO167" s="38"/>
      <c r="BP167" s="38"/>
      <c r="BQ167" s="38"/>
      <c r="BR167" s="38"/>
      <c r="BS167" s="38"/>
      <c r="BT167" s="38"/>
      <c r="BU167" s="38"/>
      <c r="BV167" s="38"/>
      <c r="BW167" s="38"/>
      <c r="BX167" s="38"/>
      <c r="BY167" s="38"/>
      <c r="BZ167" s="38"/>
      <c r="CA167" s="38"/>
      <c r="CB167" s="38"/>
      <c r="CC167" s="38"/>
      <c r="CD167" s="38"/>
      <c r="CE167" s="38"/>
      <c r="CF167" s="38"/>
      <c r="CG167" s="38"/>
      <c r="CH167" s="38"/>
      <c r="CI167" s="38"/>
      <c r="CJ167" s="38"/>
      <c r="CK167" s="38"/>
      <c r="CL167" s="38"/>
      <c r="CM167" s="38"/>
      <c r="CN167" s="38"/>
      <c r="CO167" s="38"/>
      <c r="CP167" s="38"/>
      <c r="CQ167" s="38"/>
      <c r="CR167" s="38"/>
      <c r="CS167" s="38"/>
      <c r="CT167" s="38"/>
      <c r="CU167" s="38"/>
      <c r="CV167" s="38"/>
      <c r="CW167" s="38"/>
      <c r="CX167" s="38"/>
      <c r="CY167" s="38"/>
      <c r="CZ167" s="38"/>
      <c r="DA167" s="38"/>
      <c r="DB167" s="38"/>
      <c r="DC167" s="38"/>
      <c r="DD167" s="38"/>
      <c r="DE167" s="38"/>
      <c r="DF167" s="38"/>
      <c r="DG167" s="38"/>
      <c r="DH167" s="38"/>
      <c r="DI167" s="38"/>
      <c r="DJ167" s="38"/>
      <c r="DK167" s="38"/>
      <c r="DL167" s="38"/>
      <c r="DM167" s="38"/>
      <c r="DN167" s="38"/>
      <c r="DO167" s="38"/>
      <c r="DP167" s="38"/>
      <c r="DQ167" s="38"/>
      <c r="DR167" s="38"/>
      <c r="DS167" s="38"/>
      <c r="DT167" s="38"/>
      <c r="DU167" s="38"/>
      <c r="DV167" s="38"/>
      <c r="DW167" s="38"/>
      <c r="DX167" s="38"/>
      <c r="DY167" s="38"/>
      <c r="DZ167" s="38"/>
      <c r="EA167" s="38"/>
      <c r="EB167" s="38"/>
      <c r="EC167" s="38"/>
      <c r="ED167" s="38"/>
      <c r="EE167" s="38"/>
      <c r="EF167" s="38"/>
      <c r="EG167" s="38"/>
      <c r="EH167" s="38"/>
      <c r="EI167" s="38"/>
      <c r="EJ167" s="38"/>
      <c r="EK167" s="38"/>
      <c r="EL167" s="38"/>
      <c r="EM167" s="38"/>
      <c r="EN167" s="38"/>
      <c r="EO167" s="38"/>
      <c r="EP167" s="38"/>
      <c r="EQ167" s="38"/>
      <c r="ER167" s="38"/>
      <c r="ES167" s="38"/>
      <c r="ET167" s="38"/>
      <c r="EU167" s="38"/>
      <c r="EV167" s="38"/>
      <c r="EW167" s="38"/>
      <c r="EX167" s="38"/>
      <c r="EY167" s="38"/>
      <c r="EZ167" s="38"/>
      <c r="FA167" s="38"/>
      <c r="FB167" s="38"/>
      <c r="FC167" s="38"/>
      <c r="FD167" s="38"/>
      <c r="FE167" s="38"/>
      <c r="FF167" s="38"/>
      <c r="FG167" s="38"/>
      <c r="FH167" s="38"/>
      <c r="FI167" s="38"/>
      <c r="FJ167" s="38"/>
      <c r="FK167" s="38"/>
      <c r="FL167" s="38"/>
      <c r="FM167" s="38"/>
      <c r="FN167" s="38"/>
      <c r="FO167" s="38"/>
      <c r="FP167" s="38"/>
      <c r="FQ167" s="38"/>
      <c r="FR167" s="38"/>
      <c r="FS167" s="38"/>
      <c r="FT167" s="38"/>
      <c r="FU167" s="38"/>
      <c r="FV167" s="38"/>
      <c r="FW167" s="38"/>
      <c r="FX167" s="38"/>
      <c r="FY167" s="38"/>
      <c r="FZ167" s="38"/>
      <c r="GA167" s="38"/>
      <c r="GB167" s="38"/>
      <c r="GC167" s="38"/>
      <c r="GD167" s="38"/>
      <c r="GE167" s="38"/>
      <c r="GF167" s="38"/>
      <c r="GG167" s="38"/>
      <c r="GH167" s="38"/>
      <c r="GI167" s="38"/>
      <c r="GJ167" s="38"/>
      <c r="GK167" s="38"/>
      <c r="GL167" s="38"/>
      <c r="GM167" s="38"/>
      <c r="GN167" s="38"/>
      <c r="GO167" s="38"/>
      <c r="GP167" s="38"/>
      <c r="GQ167" s="38"/>
      <c r="GR167" s="38"/>
      <c r="GS167" s="38"/>
      <c r="GT167" s="38"/>
      <c r="GU167" s="38"/>
      <c r="GV167" s="38"/>
      <c r="GW167" s="38"/>
      <c r="GX167" s="38"/>
      <c r="GY167" s="38"/>
      <c r="GZ167" s="38"/>
      <c r="HA167" s="38"/>
      <c r="HB167" s="38"/>
      <c r="HC167" s="38"/>
      <c r="HD167" s="38"/>
      <c r="HE167" s="38"/>
      <c r="HF167" s="38"/>
      <c r="HG167" s="38"/>
      <c r="HH167" s="38"/>
      <c r="HI167" s="38"/>
      <c r="HJ167" s="38"/>
      <c r="HK167" s="38"/>
      <c r="HL167" s="38"/>
      <c r="HM167" s="38"/>
      <c r="HN167" s="38"/>
      <c r="HO167" s="38"/>
      <c r="HP167" s="38"/>
      <c r="HQ167" s="38"/>
      <c r="HR167" s="38"/>
      <c r="HS167" s="38"/>
      <c r="HT167" s="38"/>
      <c r="HU167" s="38"/>
      <c r="HV167" s="38"/>
      <c r="HW167" s="38"/>
      <c r="HX167" s="38"/>
      <c r="HY167" s="38"/>
      <c r="HZ167" s="38"/>
      <c r="IA167" s="38"/>
      <c r="IB167" s="38"/>
      <c r="IC167" s="38"/>
      <c r="ID167" s="38"/>
      <c r="IE167" s="38"/>
      <c r="IF167" s="38"/>
      <c r="IG167" s="38"/>
      <c r="IH167" s="38"/>
      <c r="II167" s="38"/>
      <c r="IJ167" s="38"/>
      <c r="IK167" s="38"/>
      <c r="IL167" s="38"/>
      <c r="IM167" s="38"/>
      <c r="IN167" s="38"/>
      <c r="IO167" s="38"/>
      <c r="IP167" s="38"/>
      <c r="IQ167" s="38"/>
      <c r="IR167" s="38"/>
      <c r="IS167" s="38"/>
    </row>
    <row r="168" spans="1:253" s="37" customFormat="1">
      <c r="A168" s="37">
        <f t="shared" si="4"/>
        <v>167</v>
      </c>
      <c r="C168" s="37" t="s">
        <v>915</v>
      </c>
      <c r="D168" s="38" t="s">
        <v>352</v>
      </c>
      <c r="E168" s="39" t="s">
        <v>34</v>
      </c>
      <c r="F168" s="37" t="s">
        <v>293</v>
      </c>
      <c r="G168" s="37" t="s">
        <v>234</v>
      </c>
      <c r="H168" s="37" t="s">
        <v>110</v>
      </c>
      <c r="I168" s="37" t="s">
        <v>934</v>
      </c>
      <c r="J168" s="37">
        <v>1904</v>
      </c>
      <c r="K168" s="37">
        <v>1906</v>
      </c>
      <c r="L168" s="37" t="s">
        <v>304</v>
      </c>
      <c r="M168" s="37" t="s">
        <v>271</v>
      </c>
      <c r="N168" s="37" t="s">
        <v>461</v>
      </c>
      <c r="O168" s="41" t="s">
        <v>948</v>
      </c>
      <c r="P168" s="38" t="s">
        <v>965</v>
      </c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8"/>
      <c r="AO168" s="38"/>
      <c r="AP168" s="38"/>
      <c r="AQ168" s="38"/>
      <c r="AR168" s="38"/>
      <c r="AS168" s="38"/>
      <c r="AT168" s="38"/>
      <c r="AU168" s="38"/>
      <c r="AV168" s="38"/>
      <c r="AW168" s="38"/>
      <c r="AX168" s="38"/>
      <c r="AY168" s="38"/>
      <c r="AZ168" s="38"/>
      <c r="BA168" s="38"/>
      <c r="BB168" s="38"/>
      <c r="BC168" s="38"/>
      <c r="BD168" s="38"/>
      <c r="BE168" s="38"/>
      <c r="BF168" s="38"/>
      <c r="BG168" s="38"/>
      <c r="BH168" s="38"/>
      <c r="BI168" s="38"/>
      <c r="BJ168" s="38"/>
      <c r="BK168" s="38"/>
      <c r="BL168" s="38"/>
      <c r="BM168" s="38"/>
      <c r="BN168" s="38"/>
      <c r="BO168" s="38"/>
      <c r="BP168" s="38"/>
      <c r="BQ168" s="38"/>
      <c r="BR168" s="38"/>
      <c r="BS168" s="38"/>
      <c r="BT168" s="38"/>
      <c r="BU168" s="38"/>
      <c r="BV168" s="38"/>
      <c r="BW168" s="38"/>
      <c r="BX168" s="38"/>
      <c r="BY168" s="38"/>
      <c r="BZ168" s="38"/>
      <c r="CA168" s="38"/>
      <c r="CB168" s="38"/>
      <c r="CC168" s="38"/>
      <c r="CD168" s="38"/>
      <c r="CE168" s="38"/>
      <c r="CF168" s="38"/>
      <c r="CG168" s="38"/>
      <c r="CH168" s="38"/>
      <c r="CI168" s="38"/>
      <c r="CJ168" s="38"/>
      <c r="CK168" s="38"/>
      <c r="CL168" s="38"/>
      <c r="CM168" s="38"/>
      <c r="CN168" s="38"/>
      <c r="CO168" s="38"/>
      <c r="CP168" s="38"/>
      <c r="CQ168" s="38"/>
      <c r="CR168" s="38"/>
      <c r="CS168" s="38"/>
      <c r="CT168" s="38"/>
      <c r="CU168" s="38"/>
      <c r="CV168" s="38"/>
      <c r="CW168" s="38"/>
      <c r="CX168" s="38"/>
      <c r="CY168" s="38"/>
      <c r="CZ168" s="38"/>
      <c r="DA168" s="38"/>
      <c r="DB168" s="38"/>
      <c r="DC168" s="38"/>
      <c r="DD168" s="38"/>
      <c r="DE168" s="38"/>
      <c r="DF168" s="38"/>
      <c r="DG168" s="38"/>
      <c r="DH168" s="38"/>
      <c r="DI168" s="38"/>
      <c r="DJ168" s="38"/>
      <c r="DK168" s="38"/>
      <c r="DL168" s="38"/>
      <c r="DM168" s="38"/>
      <c r="DN168" s="38"/>
      <c r="DO168" s="38"/>
      <c r="DP168" s="38"/>
      <c r="DQ168" s="38"/>
      <c r="DR168" s="38"/>
      <c r="DS168" s="38"/>
      <c r="DT168" s="38"/>
      <c r="DU168" s="38"/>
      <c r="DV168" s="38"/>
      <c r="DW168" s="38"/>
      <c r="DX168" s="38"/>
      <c r="DY168" s="38"/>
      <c r="DZ168" s="38"/>
      <c r="EA168" s="38"/>
      <c r="EB168" s="38"/>
      <c r="EC168" s="38"/>
      <c r="ED168" s="38"/>
      <c r="EE168" s="38"/>
      <c r="EF168" s="38"/>
      <c r="EG168" s="38"/>
      <c r="EH168" s="38"/>
      <c r="EI168" s="38"/>
      <c r="EJ168" s="38"/>
      <c r="EK168" s="38"/>
      <c r="EL168" s="38"/>
      <c r="EM168" s="38"/>
      <c r="EN168" s="38"/>
      <c r="EO168" s="38"/>
      <c r="EP168" s="38"/>
      <c r="EQ168" s="38"/>
      <c r="ER168" s="38"/>
      <c r="ES168" s="38"/>
      <c r="ET168" s="38"/>
      <c r="EU168" s="38"/>
      <c r="EV168" s="38"/>
      <c r="EW168" s="38"/>
      <c r="EX168" s="38"/>
      <c r="EY168" s="38"/>
      <c r="EZ168" s="38"/>
      <c r="FA168" s="38"/>
      <c r="FB168" s="38"/>
      <c r="FC168" s="38"/>
      <c r="FD168" s="38"/>
      <c r="FE168" s="38"/>
      <c r="FF168" s="38"/>
      <c r="FG168" s="38"/>
      <c r="FH168" s="38"/>
      <c r="FI168" s="38"/>
      <c r="FJ168" s="38"/>
      <c r="FK168" s="38"/>
      <c r="FL168" s="38"/>
      <c r="FM168" s="38"/>
      <c r="FN168" s="38"/>
      <c r="FO168" s="38"/>
      <c r="FP168" s="38"/>
      <c r="FQ168" s="38"/>
      <c r="FR168" s="38"/>
      <c r="FS168" s="38"/>
      <c r="FT168" s="38"/>
      <c r="FU168" s="38"/>
      <c r="FV168" s="38"/>
      <c r="FW168" s="38"/>
      <c r="FX168" s="38"/>
      <c r="FY168" s="38"/>
      <c r="FZ168" s="38"/>
      <c r="GA168" s="38"/>
      <c r="GB168" s="38"/>
      <c r="GC168" s="38"/>
      <c r="GD168" s="38"/>
      <c r="GE168" s="38"/>
      <c r="GF168" s="38"/>
      <c r="GG168" s="38"/>
      <c r="GH168" s="38"/>
      <c r="GI168" s="38"/>
      <c r="GJ168" s="38"/>
      <c r="GK168" s="38"/>
      <c r="GL168" s="38"/>
      <c r="GM168" s="38"/>
      <c r="GN168" s="38"/>
      <c r="GO168" s="38"/>
      <c r="GP168" s="38"/>
      <c r="GQ168" s="38"/>
      <c r="GR168" s="38"/>
      <c r="GS168" s="38"/>
      <c r="GT168" s="38"/>
      <c r="GU168" s="38"/>
      <c r="GV168" s="38"/>
      <c r="GW168" s="38"/>
      <c r="GX168" s="38"/>
      <c r="GY168" s="38"/>
      <c r="GZ168" s="38"/>
      <c r="HA168" s="38"/>
      <c r="HB168" s="38"/>
      <c r="HC168" s="38"/>
      <c r="HD168" s="38"/>
      <c r="HE168" s="38"/>
      <c r="HF168" s="38"/>
      <c r="HG168" s="38"/>
      <c r="HH168" s="38"/>
      <c r="HI168" s="38"/>
      <c r="HJ168" s="38"/>
      <c r="HK168" s="38"/>
      <c r="HL168" s="38"/>
      <c r="HM168" s="38"/>
      <c r="HN168" s="38"/>
      <c r="HO168" s="38"/>
      <c r="HP168" s="38"/>
      <c r="HQ168" s="38"/>
      <c r="HR168" s="38"/>
      <c r="HS168" s="38"/>
      <c r="HT168" s="38"/>
      <c r="HU168" s="38"/>
      <c r="HV168" s="38"/>
      <c r="HW168" s="38"/>
      <c r="HX168" s="38"/>
      <c r="HY168" s="38"/>
      <c r="HZ168" s="38"/>
      <c r="IA168" s="38"/>
      <c r="IB168" s="38"/>
      <c r="IC168" s="38"/>
      <c r="ID168" s="38"/>
      <c r="IE168" s="38"/>
      <c r="IF168" s="38"/>
      <c r="IG168" s="38"/>
      <c r="IH168" s="38"/>
      <c r="II168" s="38"/>
      <c r="IJ168" s="38"/>
      <c r="IK168" s="38"/>
      <c r="IL168" s="38"/>
      <c r="IM168" s="38"/>
      <c r="IN168" s="38"/>
      <c r="IO168" s="38"/>
      <c r="IP168" s="38"/>
      <c r="IQ168" s="38"/>
      <c r="IR168" s="38"/>
      <c r="IS168" s="38"/>
    </row>
    <row r="169" spans="1:253" s="37" customFormat="1">
      <c r="A169" s="37">
        <f t="shared" si="4"/>
        <v>168</v>
      </c>
      <c r="C169" s="37" t="s">
        <v>915</v>
      </c>
      <c r="D169" s="38" t="s">
        <v>40</v>
      </c>
      <c r="E169" s="39" t="s">
        <v>410</v>
      </c>
      <c r="F169" s="37" t="s">
        <v>293</v>
      </c>
      <c r="G169" s="37" t="s">
        <v>234</v>
      </c>
      <c r="H169" s="37" t="s">
        <v>111</v>
      </c>
      <c r="I169" s="37" t="s">
        <v>934</v>
      </c>
      <c r="J169" s="37">
        <v>1904</v>
      </c>
      <c r="L169" s="37" t="s">
        <v>304</v>
      </c>
      <c r="M169" s="37" t="s">
        <v>271</v>
      </c>
      <c r="N169" s="37" t="s">
        <v>461</v>
      </c>
      <c r="O169" s="41" t="s">
        <v>948</v>
      </c>
      <c r="P169" s="38" t="s">
        <v>965</v>
      </c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  <c r="AT169" s="38"/>
      <c r="AU169" s="38"/>
      <c r="AV169" s="38"/>
      <c r="AW169" s="38"/>
      <c r="AX169" s="38"/>
      <c r="AY169" s="38"/>
      <c r="AZ169" s="38"/>
      <c r="BA169" s="38"/>
      <c r="BB169" s="38"/>
      <c r="BC169" s="38"/>
      <c r="BD169" s="38"/>
      <c r="BE169" s="38"/>
      <c r="BF169" s="38"/>
      <c r="BG169" s="38"/>
      <c r="BH169" s="38"/>
      <c r="BI169" s="38"/>
      <c r="BJ169" s="38"/>
      <c r="BK169" s="38"/>
      <c r="BL169" s="38"/>
      <c r="BM169" s="38"/>
      <c r="BN169" s="38"/>
      <c r="BO169" s="38"/>
      <c r="BP169" s="38"/>
      <c r="BQ169" s="38"/>
      <c r="BR169" s="38"/>
      <c r="BS169" s="38"/>
      <c r="BT169" s="38"/>
      <c r="BU169" s="38"/>
      <c r="BV169" s="38"/>
      <c r="BW169" s="38"/>
      <c r="BX169" s="38"/>
      <c r="BY169" s="38"/>
      <c r="BZ169" s="38"/>
      <c r="CA169" s="38"/>
      <c r="CB169" s="38"/>
      <c r="CC169" s="38"/>
      <c r="CD169" s="38"/>
      <c r="CE169" s="38"/>
      <c r="CF169" s="38"/>
      <c r="CG169" s="38"/>
      <c r="CH169" s="38"/>
      <c r="CI169" s="38"/>
      <c r="CJ169" s="38"/>
      <c r="CK169" s="38"/>
      <c r="CL169" s="38"/>
      <c r="CM169" s="38"/>
      <c r="CN169" s="38"/>
      <c r="CO169" s="38"/>
      <c r="CP169" s="38"/>
      <c r="CQ169" s="38"/>
      <c r="CR169" s="38"/>
      <c r="CS169" s="38"/>
      <c r="CT169" s="38"/>
      <c r="CU169" s="38"/>
      <c r="CV169" s="38"/>
      <c r="CW169" s="38"/>
      <c r="CX169" s="38"/>
      <c r="CY169" s="38"/>
      <c r="CZ169" s="38"/>
      <c r="DA169" s="38"/>
      <c r="DB169" s="38"/>
      <c r="DC169" s="38"/>
      <c r="DD169" s="38"/>
      <c r="DE169" s="38"/>
      <c r="DF169" s="38"/>
      <c r="DG169" s="38"/>
      <c r="DH169" s="38"/>
      <c r="DI169" s="38"/>
      <c r="DJ169" s="38"/>
      <c r="DK169" s="38"/>
      <c r="DL169" s="38"/>
      <c r="DM169" s="38"/>
      <c r="DN169" s="38"/>
      <c r="DO169" s="38"/>
      <c r="DP169" s="38"/>
      <c r="DQ169" s="38"/>
      <c r="DR169" s="38"/>
      <c r="DS169" s="38"/>
      <c r="DT169" s="38"/>
      <c r="DU169" s="38"/>
      <c r="DV169" s="38"/>
      <c r="DW169" s="38"/>
      <c r="DX169" s="38"/>
      <c r="DY169" s="38"/>
      <c r="DZ169" s="38"/>
      <c r="EA169" s="38"/>
      <c r="EB169" s="38"/>
      <c r="EC169" s="38"/>
      <c r="ED169" s="38"/>
      <c r="EE169" s="38"/>
      <c r="EF169" s="38"/>
      <c r="EG169" s="38"/>
      <c r="EH169" s="38"/>
      <c r="EI169" s="38"/>
      <c r="EJ169" s="38"/>
      <c r="EK169" s="38"/>
      <c r="EL169" s="38"/>
      <c r="EM169" s="38"/>
      <c r="EN169" s="38"/>
      <c r="EO169" s="38"/>
      <c r="EP169" s="38"/>
      <c r="EQ169" s="38"/>
      <c r="ER169" s="38"/>
      <c r="ES169" s="38"/>
      <c r="ET169" s="38"/>
      <c r="EU169" s="38"/>
      <c r="EV169" s="38"/>
      <c r="EW169" s="38"/>
      <c r="EX169" s="38"/>
      <c r="EY169" s="38"/>
      <c r="EZ169" s="38"/>
      <c r="FA169" s="38"/>
      <c r="FB169" s="38"/>
      <c r="FC169" s="38"/>
      <c r="FD169" s="38"/>
      <c r="FE169" s="38"/>
      <c r="FF169" s="38"/>
      <c r="FG169" s="38"/>
      <c r="FH169" s="38"/>
      <c r="FI169" s="38"/>
      <c r="FJ169" s="38"/>
      <c r="FK169" s="38"/>
      <c r="FL169" s="38"/>
      <c r="FM169" s="38"/>
      <c r="FN169" s="38"/>
      <c r="FO169" s="38"/>
      <c r="FP169" s="38"/>
      <c r="FQ169" s="38"/>
      <c r="FR169" s="38"/>
      <c r="FS169" s="38"/>
      <c r="FT169" s="38"/>
      <c r="FU169" s="38"/>
      <c r="FV169" s="38"/>
      <c r="FW169" s="38"/>
      <c r="FX169" s="38"/>
      <c r="FY169" s="38"/>
      <c r="FZ169" s="38"/>
      <c r="GA169" s="38"/>
      <c r="GB169" s="38"/>
      <c r="GC169" s="38"/>
      <c r="GD169" s="38"/>
      <c r="GE169" s="38"/>
      <c r="GF169" s="38"/>
      <c r="GG169" s="38"/>
      <c r="GH169" s="38"/>
      <c r="GI169" s="38"/>
      <c r="GJ169" s="38"/>
      <c r="GK169" s="38"/>
      <c r="GL169" s="38"/>
      <c r="GM169" s="38"/>
      <c r="GN169" s="38"/>
      <c r="GO169" s="38"/>
      <c r="GP169" s="38"/>
      <c r="GQ169" s="38"/>
      <c r="GR169" s="38"/>
      <c r="GS169" s="38"/>
      <c r="GT169" s="38"/>
      <c r="GU169" s="38"/>
      <c r="GV169" s="38"/>
      <c r="GW169" s="38"/>
      <c r="GX169" s="38"/>
      <c r="GY169" s="38"/>
      <c r="GZ169" s="38"/>
      <c r="HA169" s="38"/>
      <c r="HB169" s="38"/>
      <c r="HC169" s="38"/>
      <c r="HD169" s="38"/>
      <c r="HE169" s="38"/>
      <c r="HF169" s="38"/>
      <c r="HG169" s="38"/>
      <c r="HH169" s="38"/>
      <c r="HI169" s="38"/>
      <c r="HJ169" s="38"/>
      <c r="HK169" s="38"/>
      <c r="HL169" s="38"/>
      <c r="HM169" s="38"/>
      <c r="HN169" s="38"/>
      <c r="HO169" s="38"/>
      <c r="HP169" s="38"/>
      <c r="HQ169" s="38"/>
      <c r="HR169" s="38"/>
      <c r="HS169" s="38"/>
      <c r="HT169" s="38"/>
      <c r="HU169" s="38"/>
      <c r="HV169" s="38"/>
      <c r="HW169" s="38"/>
      <c r="HX169" s="38"/>
      <c r="HY169" s="38"/>
      <c r="HZ169" s="38"/>
      <c r="IA169" s="38"/>
      <c r="IB169" s="38"/>
      <c r="IC169" s="38"/>
      <c r="ID169" s="38"/>
      <c r="IE169" s="38"/>
      <c r="IF169" s="38"/>
      <c r="IG169" s="38"/>
      <c r="IH169" s="38"/>
      <c r="II169" s="38"/>
      <c r="IJ169" s="38"/>
      <c r="IK169" s="38"/>
      <c r="IL169" s="38"/>
      <c r="IM169" s="38"/>
      <c r="IN169" s="38"/>
      <c r="IO169" s="38"/>
      <c r="IP169" s="38"/>
      <c r="IQ169" s="38"/>
      <c r="IR169" s="38"/>
      <c r="IS169" s="38"/>
    </row>
    <row r="170" spans="1:253" s="37" customFormat="1">
      <c r="A170" s="37">
        <f t="shared" si="4"/>
        <v>169</v>
      </c>
      <c r="C170" s="37" t="s">
        <v>936</v>
      </c>
      <c r="D170" s="38" t="s">
        <v>119</v>
      </c>
      <c r="E170" s="39" t="s">
        <v>439</v>
      </c>
      <c r="F170" s="37" t="s">
        <v>293</v>
      </c>
      <c r="G170" s="37" t="s">
        <v>234</v>
      </c>
      <c r="H170" s="37" t="s">
        <v>824</v>
      </c>
      <c r="I170" s="37" t="s">
        <v>934</v>
      </c>
      <c r="J170" s="37">
        <v>1904</v>
      </c>
      <c r="K170" s="37">
        <v>1905</v>
      </c>
      <c r="L170" s="37" t="s">
        <v>304</v>
      </c>
      <c r="M170" s="37" t="s">
        <v>271</v>
      </c>
      <c r="N170" s="37" t="s">
        <v>461</v>
      </c>
      <c r="O170" s="41" t="s">
        <v>948</v>
      </c>
      <c r="P170" s="38" t="s">
        <v>965</v>
      </c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  <c r="DB170" s="38"/>
      <c r="DC170" s="38"/>
      <c r="DD170" s="38"/>
      <c r="DE170" s="38"/>
      <c r="DF170" s="38"/>
      <c r="DG170" s="38"/>
      <c r="DH170" s="38"/>
      <c r="DI170" s="38"/>
      <c r="DJ170" s="38"/>
      <c r="DK170" s="38"/>
      <c r="DL170" s="38"/>
      <c r="DM170" s="38"/>
      <c r="DN170" s="38"/>
      <c r="DO170" s="38"/>
      <c r="DP170" s="38"/>
      <c r="DQ170" s="38"/>
      <c r="DR170" s="38"/>
      <c r="DS170" s="38"/>
      <c r="DT170" s="38"/>
      <c r="DU170" s="38"/>
      <c r="DV170" s="38"/>
      <c r="DW170" s="38"/>
      <c r="DX170" s="38"/>
      <c r="DY170" s="38"/>
      <c r="DZ170" s="38"/>
      <c r="EA170" s="38"/>
      <c r="EB170" s="38"/>
      <c r="EC170" s="38"/>
      <c r="ED170" s="38"/>
      <c r="EE170" s="38"/>
      <c r="EF170" s="38"/>
      <c r="EG170" s="38"/>
      <c r="EH170" s="38"/>
      <c r="EI170" s="38"/>
      <c r="EJ170" s="38"/>
      <c r="EK170" s="38"/>
      <c r="EL170" s="38"/>
      <c r="EM170" s="38"/>
      <c r="EN170" s="38"/>
      <c r="EO170" s="38"/>
      <c r="EP170" s="38"/>
      <c r="EQ170" s="38"/>
      <c r="ER170" s="38"/>
      <c r="ES170" s="38"/>
      <c r="ET170" s="38"/>
      <c r="EU170" s="38"/>
      <c r="EV170" s="38"/>
      <c r="EW170" s="38"/>
      <c r="EX170" s="38"/>
      <c r="EY170" s="38"/>
      <c r="EZ170" s="38"/>
      <c r="FA170" s="38"/>
      <c r="FB170" s="38"/>
      <c r="FC170" s="38"/>
      <c r="FD170" s="38"/>
      <c r="FE170" s="38"/>
      <c r="FF170" s="38"/>
      <c r="FG170" s="38"/>
      <c r="FH170" s="38"/>
      <c r="FI170" s="38"/>
      <c r="FJ170" s="38"/>
      <c r="FK170" s="38"/>
      <c r="FL170" s="38"/>
      <c r="FM170" s="38"/>
      <c r="FN170" s="38"/>
      <c r="FO170" s="38"/>
      <c r="FP170" s="38"/>
      <c r="FQ170" s="38"/>
      <c r="FR170" s="38"/>
      <c r="FS170" s="38"/>
      <c r="FT170" s="38"/>
      <c r="FU170" s="38"/>
      <c r="FV170" s="38"/>
      <c r="FW170" s="38"/>
      <c r="FX170" s="38"/>
      <c r="FY170" s="38"/>
      <c r="FZ170" s="38"/>
      <c r="GA170" s="38"/>
      <c r="GB170" s="38"/>
      <c r="GC170" s="38"/>
      <c r="GD170" s="38"/>
      <c r="GE170" s="38"/>
      <c r="GF170" s="38"/>
      <c r="GG170" s="38"/>
      <c r="GH170" s="38"/>
      <c r="GI170" s="38"/>
      <c r="GJ170" s="38"/>
      <c r="GK170" s="38"/>
      <c r="GL170" s="38"/>
      <c r="GM170" s="38"/>
      <c r="GN170" s="38"/>
      <c r="GO170" s="38"/>
      <c r="GP170" s="38"/>
      <c r="GQ170" s="38"/>
      <c r="GR170" s="38"/>
      <c r="GS170" s="38"/>
      <c r="GT170" s="38"/>
      <c r="GU170" s="38"/>
      <c r="GV170" s="38"/>
      <c r="GW170" s="38"/>
      <c r="GX170" s="38"/>
      <c r="GY170" s="38"/>
      <c r="GZ170" s="38"/>
      <c r="HA170" s="38"/>
      <c r="HB170" s="38"/>
      <c r="HC170" s="38"/>
      <c r="HD170" s="38"/>
      <c r="HE170" s="38"/>
      <c r="HF170" s="38"/>
      <c r="HG170" s="38"/>
      <c r="HH170" s="38"/>
      <c r="HI170" s="38"/>
      <c r="HJ170" s="38"/>
      <c r="HK170" s="38"/>
      <c r="HL170" s="38"/>
      <c r="HM170" s="38"/>
      <c r="HN170" s="38"/>
      <c r="HO170" s="38"/>
      <c r="HP170" s="38"/>
      <c r="HQ170" s="38"/>
      <c r="HR170" s="38"/>
      <c r="HS170" s="38"/>
      <c r="HT170" s="38"/>
      <c r="HU170" s="38"/>
      <c r="HV170" s="38"/>
      <c r="HW170" s="38"/>
      <c r="HX170" s="38"/>
      <c r="HY170" s="38"/>
      <c r="HZ170" s="38"/>
      <c r="IA170" s="38"/>
      <c r="IB170" s="38"/>
      <c r="IC170" s="38"/>
      <c r="ID170" s="38"/>
      <c r="IE170" s="38"/>
      <c r="IF170" s="38"/>
      <c r="IG170" s="38"/>
      <c r="IH170" s="38"/>
      <c r="II170" s="38"/>
      <c r="IJ170" s="38"/>
      <c r="IK170" s="38"/>
      <c r="IL170" s="38"/>
      <c r="IM170" s="38"/>
      <c r="IN170" s="38"/>
      <c r="IO170" s="38"/>
      <c r="IP170" s="38"/>
      <c r="IQ170" s="38"/>
      <c r="IR170" s="38"/>
      <c r="IS170" s="38"/>
    </row>
    <row r="171" spans="1:253" s="37" customFormat="1">
      <c r="A171" s="37">
        <f t="shared" si="4"/>
        <v>170</v>
      </c>
      <c r="C171" s="37" t="s">
        <v>936</v>
      </c>
      <c r="D171" s="38" t="s">
        <v>356</v>
      </c>
      <c r="E171" s="39" t="s">
        <v>355</v>
      </c>
      <c r="F171" s="37" t="s">
        <v>293</v>
      </c>
      <c r="G171" s="37" t="s">
        <v>234</v>
      </c>
      <c r="H171" s="37" t="s">
        <v>354</v>
      </c>
      <c r="I171" s="37" t="s">
        <v>934</v>
      </c>
      <c r="J171" s="37">
        <v>1904</v>
      </c>
      <c r="K171" s="37">
        <v>1907</v>
      </c>
      <c r="L171" s="37" t="s">
        <v>304</v>
      </c>
      <c r="M171" s="37" t="s">
        <v>271</v>
      </c>
      <c r="N171" s="37" t="s">
        <v>461</v>
      </c>
      <c r="O171" s="41" t="s">
        <v>948</v>
      </c>
      <c r="P171" s="38" t="s">
        <v>965</v>
      </c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  <c r="AT171" s="38"/>
      <c r="AU171" s="38"/>
      <c r="AV171" s="38"/>
      <c r="AW171" s="38"/>
      <c r="AX171" s="38"/>
      <c r="AY171" s="38"/>
      <c r="AZ171" s="38"/>
      <c r="BA171" s="38"/>
      <c r="BB171" s="38"/>
      <c r="BC171" s="38"/>
      <c r="BD171" s="38"/>
      <c r="BE171" s="38"/>
      <c r="BF171" s="38"/>
      <c r="BG171" s="38"/>
      <c r="BH171" s="38"/>
      <c r="BI171" s="38"/>
      <c r="BJ171" s="38"/>
      <c r="BK171" s="38"/>
      <c r="BL171" s="38"/>
      <c r="BM171" s="38"/>
      <c r="BN171" s="38"/>
      <c r="BO171" s="38"/>
      <c r="BP171" s="38"/>
      <c r="BQ171" s="38"/>
      <c r="BR171" s="38"/>
      <c r="BS171" s="38"/>
      <c r="BT171" s="38"/>
      <c r="BU171" s="38"/>
      <c r="BV171" s="38"/>
      <c r="BW171" s="38"/>
      <c r="BX171" s="38"/>
      <c r="BY171" s="38"/>
      <c r="BZ171" s="38"/>
      <c r="CA171" s="38"/>
      <c r="CB171" s="38"/>
      <c r="CC171" s="38"/>
      <c r="CD171" s="38"/>
      <c r="CE171" s="38"/>
      <c r="CF171" s="38"/>
      <c r="CG171" s="38"/>
      <c r="CH171" s="38"/>
      <c r="CI171" s="38"/>
      <c r="CJ171" s="38"/>
      <c r="CK171" s="38"/>
      <c r="CL171" s="38"/>
      <c r="CM171" s="38"/>
      <c r="CN171" s="38"/>
      <c r="CO171" s="38"/>
      <c r="CP171" s="38"/>
      <c r="CQ171" s="38"/>
      <c r="CR171" s="38"/>
      <c r="CS171" s="38"/>
      <c r="CT171" s="38"/>
      <c r="CU171" s="38"/>
      <c r="CV171" s="38"/>
      <c r="CW171" s="38"/>
      <c r="CX171" s="38"/>
      <c r="CY171" s="38"/>
      <c r="CZ171" s="38"/>
      <c r="DA171" s="38"/>
      <c r="DB171" s="38"/>
      <c r="DC171" s="38"/>
      <c r="DD171" s="38"/>
      <c r="DE171" s="38"/>
      <c r="DF171" s="38"/>
      <c r="DG171" s="38"/>
      <c r="DH171" s="38"/>
      <c r="DI171" s="38"/>
      <c r="DJ171" s="38"/>
      <c r="DK171" s="38"/>
      <c r="DL171" s="38"/>
      <c r="DM171" s="38"/>
      <c r="DN171" s="38"/>
      <c r="DO171" s="38"/>
      <c r="DP171" s="38"/>
      <c r="DQ171" s="38"/>
      <c r="DR171" s="38"/>
      <c r="DS171" s="38"/>
      <c r="DT171" s="38"/>
      <c r="DU171" s="38"/>
      <c r="DV171" s="38"/>
      <c r="DW171" s="38"/>
      <c r="DX171" s="38"/>
      <c r="DY171" s="38"/>
      <c r="DZ171" s="38"/>
      <c r="EA171" s="38"/>
      <c r="EB171" s="38"/>
      <c r="EC171" s="38"/>
      <c r="ED171" s="38"/>
      <c r="EE171" s="38"/>
      <c r="EF171" s="38"/>
      <c r="EG171" s="38"/>
      <c r="EH171" s="38"/>
      <c r="EI171" s="38"/>
      <c r="EJ171" s="38"/>
      <c r="EK171" s="38"/>
      <c r="EL171" s="38"/>
      <c r="EM171" s="38"/>
      <c r="EN171" s="38"/>
      <c r="EO171" s="38"/>
      <c r="EP171" s="38"/>
      <c r="EQ171" s="38"/>
      <c r="ER171" s="38"/>
      <c r="ES171" s="38"/>
      <c r="ET171" s="38"/>
      <c r="EU171" s="38"/>
      <c r="EV171" s="38"/>
      <c r="EW171" s="38"/>
      <c r="EX171" s="38"/>
      <c r="EY171" s="38"/>
      <c r="EZ171" s="38"/>
      <c r="FA171" s="38"/>
      <c r="FB171" s="38"/>
      <c r="FC171" s="38"/>
      <c r="FD171" s="38"/>
      <c r="FE171" s="38"/>
      <c r="FF171" s="38"/>
      <c r="FG171" s="38"/>
      <c r="FH171" s="38"/>
      <c r="FI171" s="38"/>
      <c r="FJ171" s="38"/>
      <c r="FK171" s="38"/>
      <c r="FL171" s="38"/>
      <c r="FM171" s="38"/>
      <c r="FN171" s="38"/>
      <c r="FO171" s="38"/>
      <c r="FP171" s="38"/>
      <c r="FQ171" s="38"/>
      <c r="FR171" s="38"/>
      <c r="FS171" s="38"/>
      <c r="FT171" s="38"/>
      <c r="FU171" s="38"/>
      <c r="FV171" s="38"/>
      <c r="FW171" s="38"/>
      <c r="FX171" s="38"/>
      <c r="FY171" s="38"/>
      <c r="FZ171" s="38"/>
      <c r="GA171" s="38"/>
      <c r="GB171" s="38"/>
      <c r="GC171" s="38"/>
      <c r="GD171" s="38"/>
      <c r="GE171" s="38"/>
      <c r="GF171" s="38"/>
      <c r="GG171" s="38"/>
      <c r="GH171" s="38"/>
      <c r="GI171" s="38"/>
      <c r="GJ171" s="38"/>
      <c r="GK171" s="38"/>
      <c r="GL171" s="38"/>
      <c r="GM171" s="38"/>
      <c r="GN171" s="38"/>
      <c r="GO171" s="38"/>
      <c r="GP171" s="38"/>
      <c r="GQ171" s="38"/>
      <c r="GR171" s="38"/>
      <c r="GS171" s="38"/>
      <c r="GT171" s="38"/>
      <c r="GU171" s="38"/>
      <c r="GV171" s="38"/>
      <c r="GW171" s="38"/>
      <c r="GX171" s="38"/>
      <c r="GY171" s="38"/>
      <c r="GZ171" s="38"/>
      <c r="HA171" s="38"/>
      <c r="HB171" s="38"/>
      <c r="HC171" s="38"/>
      <c r="HD171" s="38"/>
      <c r="HE171" s="38"/>
      <c r="HF171" s="38"/>
      <c r="HG171" s="38"/>
      <c r="HH171" s="38"/>
      <c r="HI171" s="38"/>
      <c r="HJ171" s="38"/>
      <c r="HK171" s="38"/>
      <c r="HL171" s="38"/>
      <c r="HM171" s="38"/>
      <c r="HN171" s="38"/>
      <c r="HO171" s="38"/>
      <c r="HP171" s="38"/>
      <c r="HQ171" s="38"/>
      <c r="HR171" s="38"/>
      <c r="HS171" s="38"/>
      <c r="HT171" s="38"/>
      <c r="HU171" s="38"/>
      <c r="HV171" s="38"/>
      <c r="HW171" s="38"/>
      <c r="HX171" s="38"/>
      <c r="HY171" s="38"/>
      <c r="HZ171" s="38"/>
      <c r="IA171" s="38"/>
      <c r="IB171" s="38"/>
      <c r="IC171" s="38"/>
      <c r="ID171" s="38"/>
      <c r="IE171" s="38"/>
      <c r="IF171" s="38"/>
      <c r="IG171" s="38"/>
      <c r="IH171" s="38"/>
      <c r="II171" s="38"/>
      <c r="IJ171" s="38"/>
      <c r="IK171" s="38"/>
      <c r="IL171" s="38"/>
      <c r="IM171" s="38"/>
      <c r="IN171" s="38"/>
      <c r="IO171" s="38"/>
      <c r="IP171" s="38"/>
      <c r="IQ171" s="38"/>
      <c r="IR171" s="38"/>
      <c r="IS171" s="38"/>
    </row>
    <row r="172" spans="1:253" s="37" customFormat="1">
      <c r="A172" s="37">
        <f t="shared" si="4"/>
        <v>171</v>
      </c>
      <c r="C172" s="37" t="s">
        <v>936</v>
      </c>
      <c r="D172" s="38" t="s">
        <v>530</v>
      </c>
      <c r="E172" s="39" t="s">
        <v>530</v>
      </c>
      <c r="F172" s="37" t="s">
        <v>293</v>
      </c>
      <c r="G172" s="37" t="s">
        <v>234</v>
      </c>
      <c r="H172" s="37" t="s">
        <v>528</v>
      </c>
      <c r="I172" s="37" t="s">
        <v>934</v>
      </c>
      <c r="J172" s="37">
        <v>1904</v>
      </c>
      <c r="K172" s="37">
        <v>1905</v>
      </c>
      <c r="L172" s="37" t="s">
        <v>304</v>
      </c>
      <c r="M172" s="37" t="s">
        <v>271</v>
      </c>
      <c r="N172" s="37" t="s">
        <v>461</v>
      </c>
      <c r="O172" s="41" t="s">
        <v>948</v>
      </c>
      <c r="P172" s="38" t="s">
        <v>965</v>
      </c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8"/>
      <c r="AO172" s="38"/>
      <c r="AP172" s="38"/>
      <c r="AQ172" s="38"/>
      <c r="AR172" s="38"/>
      <c r="AS172" s="38"/>
      <c r="AT172" s="38"/>
      <c r="AU172" s="38"/>
      <c r="AV172" s="38"/>
      <c r="AW172" s="38"/>
      <c r="AX172" s="38"/>
      <c r="AY172" s="38"/>
      <c r="AZ172" s="38"/>
      <c r="BA172" s="38"/>
      <c r="BB172" s="38"/>
      <c r="BC172" s="38"/>
      <c r="BD172" s="38"/>
      <c r="BE172" s="38"/>
      <c r="BF172" s="38"/>
      <c r="BG172" s="38"/>
      <c r="BH172" s="38"/>
      <c r="BI172" s="38"/>
      <c r="BJ172" s="38"/>
      <c r="BK172" s="38"/>
      <c r="BL172" s="38"/>
      <c r="BM172" s="38"/>
      <c r="BN172" s="38"/>
      <c r="BO172" s="38"/>
      <c r="BP172" s="38"/>
      <c r="BQ172" s="38"/>
      <c r="BR172" s="38"/>
      <c r="BS172" s="38"/>
      <c r="BT172" s="38"/>
      <c r="BU172" s="38"/>
      <c r="BV172" s="38"/>
      <c r="BW172" s="38"/>
      <c r="BX172" s="38"/>
      <c r="BY172" s="38"/>
      <c r="BZ172" s="38"/>
      <c r="CA172" s="38"/>
      <c r="CB172" s="38"/>
      <c r="CC172" s="38"/>
      <c r="CD172" s="38"/>
      <c r="CE172" s="38"/>
      <c r="CF172" s="38"/>
      <c r="CG172" s="38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38"/>
      <c r="DU172" s="38"/>
      <c r="DV172" s="38"/>
      <c r="DW172" s="38"/>
      <c r="DX172" s="38"/>
      <c r="DY172" s="38"/>
      <c r="DZ172" s="38"/>
      <c r="EA172" s="38"/>
      <c r="EB172" s="38"/>
      <c r="EC172" s="38"/>
      <c r="ED172" s="38"/>
      <c r="EE172" s="38"/>
      <c r="EF172" s="38"/>
      <c r="EG172" s="38"/>
      <c r="EH172" s="38"/>
      <c r="EI172" s="38"/>
      <c r="EJ172" s="38"/>
      <c r="EK172" s="38"/>
      <c r="EL172" s="38"/>
      <c r="EM172" s="38"/>
      <c r="EN172" s="38"/>
      <c r="EO172" s="38"/>
      <c r="EP172" s="38"/>
      <c r="EQ172" s="38"/>
      <c r="ER172" s="38"/>
      <c r="ES172" s="38"/>
      <c r="ET172" s="38"/>
      <c r="EU172" s="38"/>
      <c r="EV172" s="38"/>
      <c r="EW172" s="38"/>
      <c r="EX172" s="38"/>
      <c r="EY172" s="38"/>
      <c r="EZ172" s="38"/>
      <c r="FA172" s="38"/>
      <c r="FB172" s="38"/>
      <c r="FC172" s="38"/>
      <c r="FD172" s="38"/>
      <c r="FE172" s="38"/>
      <c r="FF172" s="38"/>
      <c r="FG172" s="38"/>
      <c r="FH172" s="38"/>
      <c r="FI172" s="38"/>
      <c r="FJ172" s="38"/>
      <c r="FK172" s="38"/>
      <c r="FL172" s="38"/>
      <c r="FM172" s="38"/>
      <c r="FN172" s="38"/>
      <c r="FO172" s="38"/>
      <c r="FP172" s="38"/>
      <c r="FQ172" s="38"/>
      <c r="FR172" s="38"/>
      <c r="FS172" s="38"/>
      <c r="FT172" s="38"/>
      <c r="FU172" s="38"/>
      <c r="FV172" s="38"/>
      <c r="FW172" s="38"/>
      <c r="FX172" s="38"/>
      <c r="FY172" s="38"/>
      <c r="FZ172" s="38"/>
      <c r="GA172" s="38"/>
      <c r="GB172" s="38"/>
      <c r="GC172" s="38"/>
      <c r="GD172" s="38"/>
      <c r="GE172" s="38"/>
      <c r="GF172" s="38"/>
      <c r="GG172" s="38"/>
      <c r="GH172" s="38"/>
      <c r="GI172" s="38"/>
      <c r="GJ172" s="38"/>
      <c r="GK172" s="38"/>
      <c r="GL172" s="38"/>
      <c r="GM172" s="38"/>
      <c r="GN172" s="38"/>
      <c r="GO172" s="38"/>
      <c r="GP172" s="38"/>
      <c r="GQ172" s="38"/>
      <c r="GR172" s="38"/>
      <c r="GS172" s="38"/>
      <c r="GT172" s="38"/>
      <c r="GU172" s="38"/>
      <c r="GV172" s="38"/>
      <c r="GW172" s="38"/>
      <c r="GX172" s="38"/>
      <c r="GY172" s="38"/>
      <c r="GZ172" s="38"/>
      <c r="HA172" s="38"/>
      <c r="HB172" s="38"/>
      <c r="HC172" s="38"/>
      <c r="HD172" s="38"/>
      <c r="HE172" s="38"/>
      <c r="HF172" s="38"/>
      <c r="HG172" s="38"/>
      <c r="HH172" s="38"/>
      <c r="HI172" s="38"/>
      <c r="HJ172" s="38"/>
      <c r="HK172" s="38"/>
      <c r="HL172" s="38"/>
      <c r="HM172" s="38"/>
      <c r="HN172" s="38"/>
      <c r="HO172" s="38"/>
      <c r="HP172" s="38"/>
      <c r="HQ172" s="38"/>
      <c r="HR172" s="38"/>
      <c r="HS172" s="38"/>
      <c r="HT172" s="38"/>
      <c r="HU172" s="38"/>
      <c r="HV172" s="38"/>
      <c r="HW172" s="38"/>
      <c r="HX172" s="38"/>
      <c r="HY172" s="38"/>
      <c r="HZ172" s="38"/>
      <c r="IA172" s="38"/>
      <c r="IB172" s="38"/>
      <c r="IC172" s="38"/>
      <c r="ID172" s="38"/>
      <c r="IE172" s="38"/>
      <c r="IF172" s="38"/>
      <c r="IG172" s="38"/>
      <c r="IH172" s="38"/>
      <c r="II172" s="38"/>
      <c r="IJ172" s="38"/>
      <c r="IK172" s="38"/>
      <c r="IL172" s="38"/>
      <c r="IM172" s="38"/>
      <c r="IN172" s="38"/>
      <c r="IO172" s="38"/>
      <c r="IP172" s="38"/>
      <c r="IQ172" s="38"/>
      <c r="IR172" s="38"/>
      <c r="IS172" s="38"/>
    </row>
    <row r="173" spans="1:253" s="37" customFormat="1">
      <c r="A173" s="37">
        <f t="shared" si="4"/>
        <v>172</v>
      </c>
      <c r="C173" s="37" t="s">
        <v>936</v>
      </c>
      <c r="D173" s="38" t="s">
        <v>327</v>
      </c>
      <c r="E173" s="39" t="s">
        <v>327</v>
      </c>
      <c r="F173" s="37" t="s">
        <v>293</v>
      </c>
      <c r="G173" s="37" t="s">
        <v>293</v>
      </c>
      <c r="H173" s="37" t="s">
        <v>328</v>
      </c>
      <c r="I173" s="37" t="s">
        <v>934</v>
      </c>
      <c r="J173" s="37">
        <v>1904</v>
      </c>
      <c r="K173" s="37" t="s">
        <v>82</v>
      </c>
      <c r="L173" s="37" t="s">
        <v>304</v>
      </c>
      <c r="M173" s="37" t="s">
        <v>271</v>
      </c>
      <c r="N173" s="37" t="s">
        <v>461</v>
      </c>
      <c r="O173" s="41" t="s">
        <v>948</v>
      </c>
      <c r="P173" s="38" t="s">
        <v>965</v>
      </c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3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38"/>
      <c r="ER173" s="38"/>
      <c r="ES173" s="38"/>
      <c r="ET173" s="38"/>
      <c r="EU173" s="38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  <c r="FH173" s="38"/>
      <c r="FI173" s="38"/>
      <c r="FJ173" s="38"/>
      <c r="FK173" s="38"/>
      <c r="FL173" s="38"/>
      <c r="FM173" s="38"/>
      <c r="FN173" s="38"/>
      <c r="FO173" s="38"/>
      <c r="FP173" s="38"/>
      <c r="FQ173" s="38"/>
      <c r="FR173" s="38"/>
      <c r="FS173" s="38"/>
      <c r="FT173" s="38"/>
      <c r="FU173" s="38"/>
      <c r="FV173" s="38"/>
      <c r="FW173" s="38"/>
      <c r="FX173" s="38"/>
      <c r="FY173" s="38"/>
      <c r="FZ173" s="38"/>
      <c r="GA173" s="38"/>
      <c r="GB173" s="38"/>
      <c r="GC173" s="38"/>
      <c r="GD173" s="38"/>
      <c r="GE173" s="38"/>
      <c r="GF173" s="38"/>
      <c r="GG173" s="38"/>
      <c r="GH173" s="38"/>
      <c r="GI173" s="38"/>
      <c r="GJ173" s="38"/>
      <c r="GK173" s="38"/>
      <c r="GL173" s="38"/>
      <c r="GM173" s="38"/>
      <c r="GN173" s="38"/>
      <c r="GO173" s="38"/>
      <c r="GP173" s="38"/>
      <c r="GQ173" s="38"/>
      <c r="GR173" s="38"/>
      <c r="GS173" s="38"/>
      <c r="GT173" s="38"/>
      <c r="GU173" s="38"/>
      <c r="GV173" s="38"/>
      <c r="GW173" s="38"/>
      <c r="GX173" s="38"/>
      <c r="GY173" s="38"/>
      <c r="GZ173" s="38"/>
      <c r="HA173" s="38"/>
      <c r="HB173" s="38"/>
      <c r="HC173" s="38"/>
      <c r="HD173" s="38"/>
      <c r="HE173" s="38"/>
      <c r="HF173" s="38"/>
      <c r="HG173" s="38"/>
      <c r="HH173" s="38"/>
      <c r="HI173" s="38"/>
      <c r="HJ173" s="38"/>
      <c r="HK173" s="38"/>
      <c r="HL173" s="38"/>
      <c r="HM173" s="38"/>
      <c r="HN173" s="38"/>
      <c r="HO173" s="38"/>
      <c r="HP173" s="38"/>
      <c r="HQ173" s="38"/>
      <c r="HR173" s="38"/>
      <c r="HS173" s="38"/>
      <c r="HT173" s="38"/>
      <c r="HU173" s="38"/>
      <c r="HV173" s="38"/>
      <c r="HW173" s="38"/>
      <c r="HX173" s="38"/>
      <c r="HY173" s="38"/>
      <c r="HZ173" s="38"/>
      <c r="IA173" s="38"/>
      <c r="IB173" s="38"/>
      <c r="IC173" s="38"/>
      <c r="ID173" s="38"/>
      <c r="IE173" s="38"/>
      <c r="IF173" s="38"/>
      <c r="IG173" s="38"/>
      <c r="IH173" s="38"/>
      <c r="II173" s="38"/>
      <c r="IJ173" s="38"/>
      <c r="IK173" s="38"/>
      <c r="IL173" s="38"/>
      <c r="IM173" s="38"/>
      <c r="IN173" s="38"/>
      <c r="IO173" s="38"/>
      <c r="IP173" s="38"/>
      <c r="IQ173" s="38"/>
      <c r="IR173" s="38"/>
      <c r="IS173" s="38"/>
    </row>
    <row r="174" spans="1:253" s="37" customFormat="1">
      <c r="A174" s="37">
        <f t="shared" si="4"/>
        <v>173</v>
      </c>
      <c r="C174" s="37" t="s">
        <v>936</v>
      </c>
      <c r="D174" s="38" t="s">
        <v>267</v>
      </c>
      <c r="E174" s="39" t="s">
        <v>532</v>
      </c>
      <c r="F174" s="37" t="s">
        <v>293</v>
      </c>
      <c r="G174" s="37" t="s">
        <v>234</v>
      </c>
      <c r="H174" s="37" t="s">
        <v>531</v>
      </c>
      <c r="I174" s="37" t="s">
        <v>934</v>
      </c>
      <c r="J174" s="37">
        <v>1904</v>
      </c>
      <c r="L174" s="37" t="s">
        <v>304</v>
      </c>
      <c r="N174" s="37" t="s">
        <v>476</v>
      </c>
      <c r="O174" s="41" t="s">
        <v>948</v>
      </c>
      <c r="P174" s="38" t="s">
        <v>82</v>
      </c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  <c r="GW174" s="38"/>
      <c r="GX174" s="38"/>
      <c r="GY174" s="38"/>
      <c r="GZ174" s="38"/>
      <c r="HA174" s="38"/>
      <c r="HB174" s="38"/>
      <c r="HC174" s="38"/>
      <c r="HD174" s="38"/>
      <c r="HE174" s="38"/>
      <c r="HF174" s="38"/>
      <c r="HG174" s="38"/>
      <c r="HH174" s="38"/>
      <c r="HI174" s="38"/>
      <c r="HJ174" s="38"/>
      <c r="HK174" s="38"/>
      <c r="HL174" s="38"/>
      <c r="HM174" s="38"/>
      <c r="HN174" s="38"/>
      <c r="HO174" s="38"/>
      <c r="HP174" s="38"/>
      <c r="HQ174" s="38"/>
      <c r="HR174" s="38"/>
      <c r="HS174" s="38"/>
      <c r="HT174" s="38"/>
      <c r="HU174" s="38"/>
      <c r="HV174" s="38"/>
      <c r="HW174" s="38"/>
      <c r="HX174" s="38"/>
      <c r="HY174" s="38"/>
      <c r="HZ174" s="38"/>
      <c r="IA174" s="38"/>
      <c r="IB174" s="38"/>
      <c r="IC174" s="38"/>
      <c r="ID174" s="38"/>
      <c r="IE174" s="38"/>
      <c r="IF174" s="38"/>
      <c r="IG174" s="38"/>
      <c r="IH174" s="38"/>
      <c r="II174" s="38"/>
      <c r="IJ174" s="38"/>
      <c r="IK174" s="38"/>
      <c r="IL174" s="38"/>
      <c r="IM174" s="38"/>
      <c r="IN174" s="38"/>
      <c r="IO174" s="38"/>
      <c r="IP174" s="38"/>
      <c r="IQ174" s="38"/>
      <c r="IR174" s="38"/>
      <c r="IS174" s="38"/>
    </row>
    <row r="175" spans="1:253" s="37" customFormat="1">
      <c r="A175" s="37">
        <f t="shared" si="4"/>
        <v>174</v>
      </c>
      <c r="C175" s="37" t="s">
        <v>915</v>
      </c>
      <c r="D175" s="38" t="s">
        <v>269</v>
      </c>
      <c r="E175" s="39" t="s">
        <v>211</v>
      </c>
      <c r="F175" s="37" t="s">
        <v>293</v>
      </c>
      <c r="G175" s="37" t="s">
        <v>293</v>
      </c>
      <c r="H175" s="37" t="s">
        <v>379</v>
      </c>
      <c r="I175" s="37" t="s">
        <v>934</v>
      </c>
      <c r="J175" s="37">
        <v>1904</v>
      </c>
      <c r="K175" s="37">
        <v>1907</v>
      </c>
      <c r="L175" s="37" t="s">
        <v>304</v>
      </c>
      <c r="M175" s="37" t="s">
        <v>271</v>
      </c>
      <c r="N175" s="37" t="s">
        <v>461</v>
      </c>
      <c r="O175" s="41" t="s">
        <v>948</v>
      </c>
      <c r="P175" s="38" t="s">
        <v>965</v>
      </c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8"/>
      <c r="BB175" s="38"/>
      <c r="BC175" s="38"/>
      <c r="BD175" s="38"/>
      <c r="BE175" s="38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  <c r="CK175" s="38"/>
      <c r="CL175" s="38"/>
      <c r="CM175" s="38"/>
      <c r="CN175" s="38"/>
      <c r="CO175" s="38"/>
      <c r="CP175" s="38"/>
      <c r="CQ175" s="38"/>
      <c r="CR175" s="38"/>
      <c r="CS175" s="38"/>
      <c r="CT175" s="38"/>
      <c r="CU175" s="38"/>
      <c r="CV175" s="38"/>
      <c r="CW175" s="38"/>
      <c r="CX175" s="38"/>
      <c r="CY175" s="38"/>
      <c r="CZ175" s="38"/>
      <c r="DA175" s="38"/>
      <c r="DB175" s="38"/>
      <c r="DC175" s="38"/>
      <c r="DD175" s="38"/>
      <c r="DE175" s="38"/>
      <c r="DF175" s="38"/>
      <c r="DG175" s="38"/>
      <c r="DH175" s="38"/>
      <c r="DI175" s="38"/>
      <c r="DJ175" s="38"/>
      <c r="DK175" s="38"/>
      <c r="DL175" s="38"/>
      <c r="DM175" s="38"/>
      <c r="DN175" s="38"/>
      <c r="DO175" s="38"/>
      <c r="DP175" s="38"/>
      <c r="DQ175" s="38"/>
      <c r="DR175" s="38"/>
      <c r="DS175" s="38"/>
      <c r="DT175" s="38"/>
      <c r="DU175" s="38"/>
      <c r="DV175" s="38"/>
      <c r="DW175" s="38"/>
      <c r="DX175" s="38"/>
      <c r="DY175" s="38"/>
      <c r="DZ175" s="38"/>
      <c r="EA175" s="38"/>
      <c r="EB175" s="38"/>
      <c r="EC175" s="38"/>
      <c r="ED175" s="38"/>
      <c r="EE175" s="38"/>
      <c r="EF175" s="38"/>
      <c r="EG175" s="38"/>
      <c r="EH175" s="38"/>
      <c r="EI175" s="38"/>
      <c r="EJ175" s="38"/>
      <c r="EK175" s="38"/>
      <c r="EL175" s="38"/>
      <c r="EM175" s="38"/>
      <c r="EN175" s="38"/>
      <c r="EO175" s="38"/>
      <c r="EP175" s="38"/>
      <c r="EQ175" s="38"/>
      <c r="ER175" s="38"/>
      <c r="ES175" s="38"/>
      <c r="ET175" s="38"/>
      <c r="EU175" s="38"/>
      <c r="EV175" s="38"/>
      <c r="EW175" s="38"/>
      <c r="EX175" s="38"/>
      <c r="EY175" s="38"/>
      <c r="EZ175" s="38"/>
      <c r="FA175" s="38"/>
      <c r="FB175" s="38"/>
      <c r="FC175" s="38"/>
      <c r="FD175" s="38"/>
      <c r="FE175" s="38"/>
      <c r="FF175" s="38"/>
      <c r="FG175" s="38"/>
      <c r="FH175" s="38"/>
      <c r="FI175" s="38"/>
      <c r="FJ175" s="38"/>
      <c r="FK175" s="38"/>
      <c r="FL175" s="38"/>
      <c r="FM175" s="38"/>
      <c r="FN175" s="38"/>
      <c r="FO175" s="38"/>
      <c r="FP175" s="38"/>
      <c r="FQ175" s="38"/>
      <c r="FR175" s="38"/>
      <c r="FS175" s="38"/>
      <c r="FT175" s="38"/>
      <c r="FU175" s="38"/>
      <c r="FV175" s="38"/>
      <c r="FW175" s="38"/>
      <c r="FX175" s="38"/>
      <c r="FY175" s="38"/>
      <c r="FZ175" s="38"/>
      <c r="GA175" s="38"/>
      <c r="GB175" s="38"/>
      <c r="GC175" s="38"/>
      <c r="GD175" s="38"/>
      <c r="GE175" s="38"/>
      <c r="GF175" s="38"/>
      <c r="GG175" s="38"/>
      <c r="GH175" s="38"/>
      <c r="GI175" s="38"/>
      <c r="GJ175" s="38"/>
      <c r="GK175" s="38"/>
      <c r="GL175" s="38"/>
      <c r="GM175" s="38"/>
      <c r="GN175" s="38"/>
      <c r="GO175" s="38"/>
      <c r="GP175" s="38"/>
      <c r="GQ175" s="38"/>
      <c r="GR175" s="38"/>
      <c r="GS175" s="38"/>
      <c r="GT175" s="38"/>
      <c r="GU175" s="38"/>
      <c r="GV175" s="38"/>
      <c r="GW175" s="38"/>
      <c r="GX175" s="38"/>
      <c r="GY175" s="38"/>
      <c r="GZ175" s="38"/>
      <c r="HA175" s="38"/>
      <c r="HB175" s="38"/>
      <c r="HC175" s="38"/>
      <c r="HD175" s="38"/>
      <c r="HE175" s="38"/>
      <c r="HF175" s="38"/>
      <c r="HG175" s="38"/>
      <c r="HH175" s="38"/>
      <c r="HI175" s="38"/>
      <c r="HJ175" s="38"/>
      <c r="HK175" s="38"/>
      <c r="HL175" s="38"/>
      <c r="HM175" s="38"/>
      <c r="HN175" s="38"/>
      <c r="HO175" s="38"/>
      <c r="HP175" s="38"/>
      <c r="HQ175" s="38"/>
      <c r="HR175" s="38"/>
      <c r="HS175" s="38"/>
      <c r="HT175" s="38"/>
      <c r="HU175" s="38"/>
      <c r="HV175" s="38"/>
      <c r="HW175" s="38"/>
      <c r="HX175" s="38"/>
      <c r="HY175" s="38"/>
      <c r="HZ175" s="38"/>
      <c r="IA175" s="38"/>
      <c r="IB175" s="38"/>
      <c r="IC175" s="38"/>
      <c r="ID175" s="38"/>
      <c r="IE175" s="38"/>
      <c r="IF175" s="38"/>
      <c r="IG175" s="38"/>
      <c r="IH175" s="38"/>
      <c r="II175" s="38"/>
      <c r="IJ175" s="38"/>
      <c r="IK175" s="38"/>
      <c r="IL175" s="38"/>
      <c r="IM175" s="38"/>
      <c r="IN175" s="38"/>
      <c r="IO175" s="38"/>
      <c r="IP175" s="38"/>
      <c r="IQ175" s="38"/>
      <c r="IR175" s="38"/>
      <c r="IS175" s="38"/>
    </row>
    <row r="176" spans="1:253" s="37" customFormat="1">
      <c r="A176" s="37">
        <f t="shared" si="4"/>
        <v>175</v>
      </c>
      <c r="C176" s="37" t="s">
        <v>915</v>
      </c>
      <c r="D176" s="38" t="s">
        <v>269</v>
      </c>
      <c r="E176" s="39" t="s">
        <v>211</v>
      </c>
      <c r="F176" s="37" t="s">
        <v>293</v>
      </c>
      <c r="G176" s="37" t="s">
        <v>293</v>
      </c>
      <c r="H176" s="37" t="s">
        <v>212</v>
      </c>
      <c r="I176" s="37" t="s">
        <v>934</v>
      </c>
      <c r="J176" s="37">
        <v>1904</v>
      </c>
      <c r="K176" s="37" t="s">
        <v>82</v>
      </c>
      <c r="L176" s="37" t="s">
        <v>304</v>
      </c>
      <c r="M176" s="37" t="s">
        <v>271</v>
      </c>
      <c r="N176" s="37" t="s">
        <v>461</v>
      </c>
      <c r="O176" s="41" t="s">
        <v>948</v>
      </c>
      <c r="P176" s="38" t="s">
        <v>965</v>
      </c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8"/>
      <c r="AO176" s="38"/>
      <c r="AP176" s="38"/>
      <c r="AQ176" s="38"/>
      <c r="AR176" s="38"/>
      <c r="AS176" s="38"/>
      <c r="AT176" s="38"/>
      <c r="AU176" s="38"/>
      <c r="AV176" s="38"/>
      <c r="AW176" s="38"/>
      <c r="AX176" s="38"/>
      <c r="AY176" s="38"/>
      <c r="AZ176" s="38"/>
      <c r="BA176" s="38"/>
      <c r="BB176" s="38"/>
      <c r="BC176" s="38"/>
      <c r="BD176" s="38"/>
      <c r="BE176" s="38"/>
      <c r="BF176" s="38"/>
      <c r="BG176" s="38"/>
      <c r="BH176" s="38"/>
      <c r="BI176" s="38"/>
      <c r="BJ176" s="38"/>
      <c r="BK176" s="38"/>
      <c r="BL176" s="38"/>
      <c r="BM176" s="38"/>
      <c r="BN176" s="38"/>
      <c r="BO176" s="38"/>
      <c r="BP176" s="38"/>
      <c r="BQ176" s="38"/>
      <c r="BR176" s="38"/>
      <c r="BS176" s="38"/>
      <c r="BT176" s="38"/>
      <c r="BU176" s="38"/>
      <c r="BV176" s="38"/>
      <c r="BW176" s="38"/>
      <c r="BX176" s="38"/>
      <c r="BY176" s="38"/>
      <c r="BZ176" s="38"/>
      <c r="CA176" s="38"/>
      <c r="CB176" s="38"/>
      <c r="CC176" s="38"/>
      <c r="CD176" s="38"/>
      <c r="CE176" s="38"/>
      <c r="CF176" s="38"/>
      <c r="CG176" s="38"/>
      <c r="CH176" s="38"/>
      <c r="CI176" s="38"/>
      <c r="CJ176" s="38"/>
      <c r="CK176" s="38"/>
      <c r="CL176" s="38"/>
      <c r="CM176" s="38"/>
      <c r="CN176" s="38"/>
      <c r="CO176" s="38"/>
      <c r="CP176" s="38"/>
      <c r="CQ176" s="38"/>
      <c r="CR176" s="38"/>
      <c r="CS176" s="38"/>
      <c r="CT176" s="38"/>
      <c r="CU176" s="38"/>
      <c r="CV176" s="38"/>
      <c r="CW176" s="38"/>
      <c r="CX176" s="38"/>
      <c r="CY176" s="38"/>
      <c r="CZ176" s="38"/>
      <c r="DA176" s="38"/>
      <c r="DB176" s="38"/>
      <c r="DC176" s="38"/>
      <c r="DD176" s="38"/>
      <c r="DE176" s="38"/>
      <c r="DF176" s="38"/>
      <c r="DG176" s="38"/>
      <c r="DH176" s="38"/>
      <c r="DI176" s="38"/>
      <c r="DJ176" s="38"/>
      <c r="DK176" s="38"/>
      <c r="DL176" s="38"/>
      <c r="DM176" s="38"/>
      <c r="DN176" s="38"/>
      <c r="DO176" s="38"/>
      <c r="DP176" s="38"/>
      <c r="DQ176" s="38"/>
      <c r="DR176" s="38"/>
      <c r="DS176" s="38"/>
      <c r="DT176" s="38"/>
      <c r="DU176" s="38"/>
      <c r="DV176" s="38"/>
      <c r="DW176" s="38"/>
      <c r="DX176" s="38"/>
      <c r="DY176" s="38"/>
      <c r="DZ176" s="38"/>
      <c r="EA176" s="38"/>
      <c r="EB176" s="38"/>
      <c r="EC176" s="38"/>
      <c r="ED176" s="38"/>
      <c r="EE176" s="38"/>
      <c r="EF176" s="38"/>
      <c r="EG176" s="38"/>
      <c r="EH176" s="38"/>
      <c r="EI176" s="38"/>
      <c r="EJ176" s="38"/>
      <c r="EK176" s="38"/>
      <c r="EL176" s="38"/>
      <c r="EM176" s="38"/>
      <c r="EN176" s="38"/>
      <c r="EO176" s="38"/>
      <c r="EP176" s="38"/>
      <c r="EQ176" s="38"/>
      <c r="ER176" s="38"/>
      <c r="ES176" s="38"/>
      <c r="ET176" s="38"/>
      <c r="EU176" s="38"/>
      <c r="EV176" s="38"/>
      <c r="EW176" s="38"/>
      <c r="EX176" s="38"/>
      <c r="EY176" s="38"/>
      <c r="EZ176" s="38"/>
      <c r="FA176" s="38"/>
      <c r="FB176" s="38"/>
      <c r="FC176" s="38"/>
      <c r="FD176" s="38"/>
      <c r="FE176" s="38"/>
      <c r="FF176" s="38"/>
      <c r="FG176" s="38"/>
      <c r="FH176" s="38"/>
      <c r="FI176" s="38"/>
      <c r="FJ176" s="38"/>
      <c r="FK176" s="38"/>
      <c r="FL176" s="38"/>
      <c r="FM176" s="38"/>
      <c r="FN176" s="38"/>
      <c r="FO176" s="38"/>
      <c r="FP176" s="38"/>
      <c r="FQ176" s="38"/>
      <c r="FR176" s="38"/>
      <c r="FS176" s="38"/>
      <c r="FT176" s="38"/>
      <c r="FU176" s="38"/>
      <c r="FV176" s="38"/>
      <c r="FW176" s="38"/>
      <c r="FX176" s="38"/>
      <c r="FY176" s="38"/>
      <c r="FZ176" s="38"/>
      <c r="GA176" s="38"/>
      <c r="GB176" s="38"/>
      <c r="GC176" s="38"/>
      <c r="GD176" s="38"/>
      <c r="GE176" s="38"/>
      <c r="GF176" s="38"/>
      <c r="GG176" s="38"/>
      <c r="GH176" s="38"/>
      <c r="GI176" s="38"/>
      <c r="GJ176" s="38"/>
      <c r="GK176" s="38"/>
      <c r="GL176" s="38"/>
      <c r="GM176" s="38"/>
      <c r="GN176" s="38"/>
      <c r="GO176" s="38"/>
      <c r="GP176" s="38"/>
      <c r="GQ176" s="38"/>
      <c r="GR176" s="38"/>
      <c r="GS176" s="38"/>
      <c r="GT176" s="38"/>
      <c r="GU176" s="38"/>
      <c r="GV176" s="38"/>
      <c r="GW176" s="38"/>
      <c r="GX176" s="38"/>
      <c r="GY176" s="38"/>
      <c r="GZ176" s="38"/>
      <c r="HA176" s="38"/>
      <c r="HB176" s="38"/>
      <c r="HC176" s="38"/>
      <c r="HD176" s="38"/>
      <c r="HE176" s="38"/>
      <c r="HF176" s="38"/>
      <c r="HG176" s="38"/>
      <c r="HH176" s="38"/>
      <c r="HI176" s="38"/>
      <c r="HJ176" s="38"/>
      <c r="HK176" s="38"/>
      <c r="HL176" s="38"/>
      <c r="HM176" s="38"/>
      <c r="HN176" s="38"/>
      <c r="HO176" s="38"/>
      <c r="HP176" s="38"/>
      <c r="HQ176" s="38"/>
      <c r="HR176" s="38"/>
      <c r="HS176" s="38"/>
      <c r="HT176" s="38"/>
      <c r="HU176" s="38"/>
      <c r="HV176" s="38"/>
      <c r="HW176" s="38"/>
      <c r="HX176" s="38"/>
      <c r="HY176" s="38"/>
      <c r="HZ176" s="38"/>
      <c r="IA176" s="38"/>
      <c r="IB176" s="38"/>
      <c r="IC176" s="38"/>
      <c r="ID176" s="38"/>
      <c r="IE176" s="38"/>
      <c r="IF176" s="38"/>
      <c r="IG176" s="38"/>
      <c r="IH176" s="38"/>
      <c r="II176" s="38"/>
      <c r="IJ176" s="38"/>
      <c r="IK176" s="38"/>
      <c r="IL176" s="38"/>
      <c r="IM176" s="38"/>
      <c r="IN176" s="38"/>
      <c r="IO176" s="38"/>
      <c r="IP176" s="38"/>
      <c r="IQ176" s="38"/>
      <c r="IR176" s="38"/>
      <c r="IS176" s="38"/>
    </row>
    <row r="177" spans="1:253" s="37" customFormat="1">
      <c r="A177" s="37">
        <f t="shared" si="4"/>
        <v>176</v>
      </c>
      <c r="C177" s="37" t="s">
        <v>915</v>
      </c>
      <c r="D177" s="38" t="s">
        <v>387</v>
      </c>
      <c r="E177" s="39" t="s">
        <v>387</v>
      </c>
      <c r="F177" s="37" t="s">
        <v>293</v>
      </c>
      <c r="G177" s="37" t="s">
        <v>234</v>
      </c>
      <c r="H177" s="37" t="s">
        <v>1571</v>
      </c>
      <c r="I177" s="37" t="s">
        <v>934</v>
      </c>
      <c r="J177" s="37">
        <v>1904</v>
      </c>
      <c r="K177" s="37" t="s">
        <v>82</v>
      </c>
      <c r="L177" s="37" t="s">
        <v>304</v>
      </c>
      <c r="M177" s="37" t="s">
        <v>271</v>
      </c>
      <c r="N177" s="37" t="s">
        <v>883</v>
      </c>
      <c r="O177" s="41" t="s">
        <v>948</v>
      </c>
      <c r="P177" s="38" t="s">
        <v>965</v>
      </c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38"/>
      <c r="FK177" s="38"/>
      <c r="FL177" s="38"/>
      <c r="FM177" s="38"/>
      <c r="FN177" s="38"/>
      <c r="FO177" s="38"/>
      <c r="FP177" s="38"/>
      <c r="FQ177" s="38"/>
      <c r="FR177" s="38"/>
      <c r="FS177" s="38"/>
      <c r="FT177" s="38"/>
      <c r="FU177" s="38"/>
      <c r="FV177" s="38"/>
      <c r="FW177" s="38"/>
      <c r="FX177" s="38"/>
      <c r="FY177" s="38"/>
      <c r="FZ177" s="38"/>
      <c r="GA177" s="38"/>
      <c r="GB177" s="38"/>
      <c r="GC177" s="38"/>
      <c r="GD177" s="38"/>
      <c r="GE177" s="38"/>
      <c r="GF177" s="38"/>
      <c r="GG177" s="38"/>
      <c r="GH177" s="38"/>
      <c r="GI177" s="38"/>
      <c r="GJ177" s="38"/>
      <c r="GK177" s="38"/>
      <c r="GL177" s="38"/>
      <c r="GM177" s="38"/>
      <c r="GN177" s="38"/>
      <c r="GO177" s="38"/>
      <c r="GP177" s="38"/>
      <c r="GQ177" s="38"/>
      <c r="GR177" s="38"/>
      <c r="GS177" s="38"/>
      <c r="GT177" s="38"/>
      <c r="GU177" s="38"/>
      <c r="GV177" s="38"/>
      <c r="GW177" s="38"/>
      <c r="GX177" s="38"/>
      <c r="GY177" s="38"/>
      <c r="GZ177" s="38"/>
      <c r="HA177" s="38"/>
      <c r="HB177" s="38"/>
      <c r="HC177" s="38"/>
      <c r="HD177" s="38"/>
      <c r="HE177" s="38"/>
      <c r="HF177" s="38"/>
      <c r="HG177" s="38"/>
      <c r="HH177" s="38"/>
      <c r="HI177" s="38"/>
      <c r="HJ177" s="38"/>
      <c r="HK177" s="38"/>
      <c r="HL177" s="38"/>
      <c r="HM177" s="38"/>
      <c r="HN177" s="38"/>
      <c r="HO177" s="38"/>
      <c r="HP177" s="38"/>
      <c r="HQ177" s="38"/>
      <c r="HR177" s="38"/>
      <c r="HS177" s="38"/>
      <c r="HT177" s="38"/>
      <c r="HU177" s="38"/>
      <c r="HV177" s="38"/>
      <c r="HW177" s="38"/>
      <c r="HX177" s="38"/>
      <c r="HY177" s="38"/>
      <c r="HZ177" s="38"/>
      <c r="IA177" s="38"/>
      <c r="IB177" s="38"/>
      <c r="IC177" s="38"/>
      <c r="ID177" s="38"/>
      <c r="IE177" s="38"/>
      <c r="IF177" s="38"/>
      <c r="IG177" s="38"/>
      <c r="IH177" s="38"/>
      <c r="II177" s="38"/>
      <c r="IJ177" s="38"/>
      <c r="IK177" s="38"/>
      <c r="IL177" s="38"/>
      <c r="IM177" s="38"/>
      <c r="IN177" s="38"/>
      <c r="IO177" s="38"/>
      <c r="IP177" s="38"/>
      <c r="IQ177" s="38"/>
      <c r="IR177" s="38"/>
      <c r="IS177" s="38"/>
    </row>
    <row r="178" spans="1:253" s="37" customFormat="1">
      <c r="A178" s="37">
        <f t="shared" si="4"/>
        <v>177</v>
      </c>
      <c r="C178" s="37" t="s">
        <v>936</v>
      </c>
      <c r="D178" s="38" t="s">
        <v>600</v>
      </c>
      <c r="E178" s="39" t="s">
        <v>601</v>
      </c>
      <c r="F178" s="37" t="s">
        <v>293</v>
      </c>
      <c r="G178" s="37" t="s">
        <v>234</v>
      </c>
      <c r="H178" s="37" t="s">
        <v>599</v>
      </c>
      <c r="I178" s="37" t="s">
        <v>934</v>
      </c>
      <c r="J178" s="37">
        <v>1904</v>
      </c>
      <c r="K178" s="37">
        <v>1905</v>
      </c>
      <c r="L178" s="37" t="s">
        <v>304</v>
      </c>
      <c r="M178" s="37" t="s">
        <v>271</v>
      </c>
      <c r="N178" s="37" t="s">
        <v>461</v>
      </c>
      <c r="O178" s="41" t="s">
        <v>948</v>
      </c>
      <c r="P178" s="38" t="s">
        <v>965</v>
      </c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8"/>
      <c r="BX178" s="38"/>
      <c r="BY178" s="38"/>
      <c r="BZ178" s="38"/>
      <c r="CA178" s="38"/>
      <c r="CB178" s="38"/>
      <c r="CC178" s="38"/>
      <c r="CD178" s="38"/>
      <c r="CE178" s="38"/>
      <c r="CF178" s="38"/>
      <c r="CG178" s="38"/>
      <c r="CH178" s="38"/>
      <c r="CI178" s="38"/>
      <c r="CJ178" s="38"/>
      <c r="CK178" s="38"/>
      <c r="CL178" s="38"/>
      <c r="CM178" s="38"/>
      <c r="CN178" s="38"/>
      <c r="CO178" s="38"/>
      <c r="CP178" s="38"/>
      <c r="CQ178" s="38"/>
      <c r="CR178" s="38"/>
      <c r="CS178" s="38"/>
      <c r="CT178" s="38"/>
      <c r="CU178" s="38"/>
      <c r="CV178" s="38"/>
      <c r="CW178" s="38"/>
      <c r="CX178" s="38"/>
      <c r="CY178" s="38"/>
      <c r="CZ178" s="38"/>
      <c r="DA178" s="38"/>
      <c r="DB178" s="38"/>
      <c r="DC178" s="38"/>
      <c r="DD178" s="38"/>
      <c r="DE178" s="38"/>
      <c r="DF178" s="38"/>
      <c r="DG178" s="38"/>
      <c r="DH178" s="38"/>
      <c r="DI178" s="38"/>
      <c r="DJ178" s="38"/>
      <c r="DK178" s="38"/>
      <c r="DL178" s="38"/>
      <c r="DM178" s="38"/>
      <c r="DN178" s="38"/>
      <c r="DO178" s="38"/>
      <c r="DP178" s="38"/>
      <c r="DQ178" s="38"/>
      <c r="DR178" s="38"/>
      <c r="DS178" s="38"/>
      <c r="DT178" s="38"/>
      <c r="DU178" s="38"/>
      <c r="DV178" s="38"/>
      <c r="DW178" s="38"/>
      <c r="DX178" s="38"/>
      <c r="DY178" s="38"/>
      <c r="DZ178" s="38"/>
      <c r="EA178" s="38"/>
      <c r="EB178" s="38"/>
      <c r="EC178" s="38"/>
      <c r="ED178" s="38"/>
      <c r="EE178" s="38"/>
      <c r="EF178" s="38"/>
      <c r="EG178" s="38"/>
      <c r="EH178" s="38"/>
      <c r="EI178" s="38"/>
      <c r="EJ178" s="38"/>
      <c r="EK178" s="38"/>
      <c r="EL178" s="38"/>
      <c r="EM178" s="38"/>
      <c r="EN178" s="38"/>
      <c r="EO178" s="38"/>
      <c r="EP178" s="38"/>
      <c r="EQ178" s="38"/>
      <c r="ER178" s="38"/>
      <c r="ES178" s="38"/>
      <c r="ET178" s="38"/>
      <c r="EU178" s="38"/>
      <c r="EV178" s="38"/>
      <c r="EW178" s="38"/>
      <c r="EX178" s="38"/>
      <c r="EY178" s="38"/>
      <c r="EZ178" s="38"/>
      <c r="FA178" s="38"/>
      <c r="FB178" s="38"/>
      <c r="FC178" s="38"/>
      <c r="FD178" s="38"/>
      <c r="FE178" s="38"/>
      <c r="FF178" s="38"/>
      <c r="FG178" s="38"/>
      <c r="FH178" s="38"/>
      <c r="FI178" s="38"/>
      <c r="FJ178" s="38"/>
      <c r="FK178" s="38"/>
      <c r="FL178" s="38"/>
      <c r="FM178" s="38"/>
      <c r="FN178" s="38"/>
      <c r="FO178" s="38"/>
      <c r="FP178" s="38"/>
      <c r="FQ178" s="38"/>
      <c r="FR178" s="38"/>
      <c r="FS178" s="38"/>
      <c r="FT178" s="38"/>
      <c r="FU178" s="38"/>
      <c r="FV178" s="38"/>
      <c r="FW178" s="38"/>
      <c r="FX178" s="38"/>
      <c r="FY178" s="38"/>
      <c r="FZ178" s="38"/>
      <c r="GA178" s="38"/>
      <c r="GB178" s="38"/>
      <c r="GC178" s="38"/>
      <c r="GD178" s="38"/>
      <c r="GE178" s="38"/>
      <c r="GF178" s="38"/>
      <c r="GG178" s="38"/>
      <c r="GH178" s="38"/>
      <c r="GI178" s="38"/>
      <c r="GJ178" s="38"/>
      <c r="GK178" s="38"/>
      <c r="GL178" s="38"/>
      <c r="GM178" s="38"/>
      <c r="GN178" s="38"/>
      <c r="GO178" s="38"/>
      <c r="GP178" s="38"/>
      <c r="GQ178" s="38"/>
      <c r="GR178" s="38"/>
      <c r="GS178" s="38"/>
      <c r="GT178" s="38"/>
      <c r="GU178" s="38"/>
      <c r="GV178" s="38"/>
      <c r="GW178" s="38"/>
      <c r="GX178" s="38"/>
      <c r="GY178" s="38"/>
      <c r="GZ178" s="38"/>
      <c r="HA178" s="38"/>
      <c r="HB178" s="38"/>
      <c r="HC178" s="38"/>
      <c r="HD178" s="38"/>
      <c r="HE178" s="38"/>
      <c r="HF178" s="38"/>
      <c r="HG178" s="38"/>
      <c r="HH178" s="38"/>
      <c r="HI178" s="38"/>
      <c r="HJ178" s="38"/>
      <c r="HK178" s="38"/>
      <c r="HL178" s="38"/>
      <c r="HM178" s="38"/>
      <c r="HN178" s="38"/>
      <c r="HO178" s="38"/>
      <c r="HP178" s="38"/>
      <c r="HQ178" s="38"/>
      <c r="HR178" s="38"/>
      <c r="HS178" s="38"/>
      <c r="HT178" s="38"/>
      <c r="HU178" s="38"/>
      <c r="HV178" s="38"/>
      <c r="HW178" s="38"/>
      <c r="HX178" s="38"/>
      <c r="HY178" s="38"/>
      <c r="HZ178" s="38"/>
      <c r="IA178" s="38"/>
      <c r="IB178" s="38"/>
      <c r="IC178" s="38"/>
      <c r="ID178" s="38"/>
      <c r="IE178" s="38"/>
      <c r="IF178" s="38"/>
      <c r="IG178" s="38"/>
      <c r="IH178" s="38"/>
      <c r="II178" s="38"/>
      <c r="IJ178" s="38"/>
      <c r="IK178" s="38"/>
      <c r="IL178" s="38"/>
      <c r="IM178" s="38"/>
      <c r="IN178" s="38"/>
      <c r="IO178" s="38"/>
      <c r="IP178" s="38"/>
      <c r="IQ178" s="38"/>
      <c r="IR178" s="38"/>
      <c r="IS178" s="38"/>
    </row>
    <row r="179" spans="1:253" s="37" customFormat="1">
      <c r="A179" s="37">
        <f t="shared" si="4"/>
        <v>178</v>
      </c>
      <c r="C179" s="37" t="s">
        <v>936</v>
      </c>
      <c r="D179" s="38" t="s">
        <v>678</v>
      </c>
      <c r="E179" s="39" t="s">
        <v>677</v>
      </c>
      <c r="F179" s="37" t="s">
        <v>293</v>
      </c>
      <c r="G179" s="37" t="s">
        <v>293</v>
      </c>
      <c r="H179" s="37" t="s">
        <v>739</v>
      </c>
      <c r="I179" s="37" t="s">
        <v>934</v>
      </c>
      <c r="J179" s="37">
        <v>1904</v>
      </c>
      <c r="L179" s="37" t="s">
        <v>304</v>
      </c>
      <c r="M179" s="37" t="s">
        <v>271</v>
      </c>
      <c r="N179" s="37" t="s">
        <v>461</v>
      </c>
      <c r="O179" s="41" t="s">
        <v>948</v>
      </c>
      <c r="P179" s="38" t="s">
        <v>965</v>
      </c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8"/>
      <c r="BX179" s="38"/>
      <c r="BY179" s="38"/>
      <c r="BZ179" s="38"/>
      <c r="CA179" s="38"/>
      <c r="CB179" s="38"/>
      <c r="CC179" s="38"/>
      <c r="CD179" s="38"/>
      <c r="CE179" s="38"/>
      <c r="CF179" s="38"/>
      <c r="CG179" s="38"/>
      <c r="CH179" s="38"/>
      <c r="CI179" s="38"/>
      <c r="CJ179" s="38"/>
      <c r="CK179" s="38"/>
      <c r="CL179" s="38"/>
      <c r="CM179" s="38"/>
      <c r="CN179" s="38"/>
      <c r="CO179" s="38"/>
      <c r="CP179" s="38"/>
      <c r="CQ179" s="38"/>
      <c r="CR179" s="38"/>
      <c r="CS179" s="38"/>
      <c r="CT179" s="38"/>
      <c r="CU179" s="38"/>
      <c r="CV179" s="38"/>
      <c r="CW179" s="38"/>
      <c r="CX179" s="38"/>
      <c r="CY179" s="38"/>
      <c r="CZ179" s="38"/>
      <c r="DA179" s="38"/>
      <c r="DB179" s="38"/>
      <c r="DC179" s="38"/>
      <c r="DD179" s="38"/>
      <c r="DE179" s="38"/>
      <c r="DF179" s="38"/>
      <c r="DG179" s="38"/>
      <c r="DH179" s="38"/>
      <c r="DI179" s="38"/>
      <c r="DJ179" s="38"/>
      <c r="DK179" s="38"/>
      <c r="DL179" s="38"/>
      <c r="DM179" s="38"/>
      <c r="DN179" s="38"/>
      <c r="DO179" s="38"/>
      <c r="DP179" s="38"/>
      <c r="DQ179" s="38"/>
      <c r="DR179" s="38"/>
      <c r="DS179" s="38"/>
      <c r="DT179" s="38"/>
      <c r="DU179" s="38"/>
      <c r="DV179" s="38"/>
      <c r="DW179" s="38"/>
      <c r="DX179" s="38"/>
      <c r="DY179" s="38"/>
      <c r="DZ179" s="38"/>
      <c r="EA179" s="38"/>
      <c r="EB179" s="38"/>
      <c r="EC179" s="38"/>
      <c r="ED179" s="38"/>
      <c r="EE179" s="38"/>
      <c r="EF179" s="38"/>
      <c r="EG179" s="38"/>
      <c r="EH179" s="38"/>
      <c r="EI179" s="38"/>
      <c r="EJ179" s="38"/>
      <c r="EK179" s="38"/>
      <c r="EL179" s="38"/>
      <c r="EM179" s="38"/>
      <c r="EN179" s="38"/>
      <c r="EO179" s="38"/>
      <c r="EP179" s="38"/>
      <c r="EQ179" s="38"/>
      <c r="ER179" s="38"/>
      <c r="ES179" s="38"/>
      <c r="ET179" s="38"/>
      <c r="EU179" s="38"/>
      <c r="EV179" s="38"/>
      <c r="EW179" s="38"/>
      <c r="EX179" s="38"/>
      <c r="EY179" s="38"/>
      <c r="EZ179" s="38"/>
      <c r="FA179" s="38"/>
      <c r="FB179" s="38"/>
      <c r="FC179" s="38"/>
      <c r="FD179" s="38"/>
      <c r="FE179" s="38"/>
      <c r="FF179" s="38"/>
      <c r="FG179" s="38"/>
      <c r="FH179" s="38"/>
      <c r="FI179" s="38"/>
      <c r="FJ179" s="38"/>
      <c r="FK179" s="38"/>
      <c r="FL179" s="38"/>
      <c r="FM179" s="38"/>
      <c r="FN179" s="38"/>
      <c r="FO179" s="38"/>
      <c r="FP179" s="38"/>
      <c r="FQ179" s="38"/>
      <c r="FR179" s="38"/>
      <c r="FS179" s="38"/>
      <c r="FT179" s="38"/>
      <c r="FU179" s="38"/>
      <c r="FV179" s="38"/>
      <c r="FW179" s="38"/>
      <c r="FX179" s="38"/>
      <c r="FY179" s="38"/>
      <c r="FZ179" s="38"/>
      <c r="GA179" s="38"/>
      <c r="GB179" s="38"/>
      <c r="GC179" s="38"/>
      <c r="GD179" s="38"/>
      <c r="GE179" s="38"/>
      <c r="GF179" s="38"/>
      <c r="GG179" s="38"/>
      <c r="GH179" s="38"/>
      <c r="GI179" s="38"/>
      <c r="GJ179" s="38"/>
      <c r="GK179" s="38"/>
      <c r="GL179" s="38"/>
      <c r="GM179" s="38"/>
      <c r="GN179" s="38"/>
      <c r="GO179" s="38"/>
      <c r="GP179" s="38"/>
      <c r="GQ179" s="38"/>
      <c r="GR179" s="38"/>
      <c r="GS179" s="38"/>
      <c r="GT179" s="38"/>
      <c r="GU179" s="38"/>
      <c r="GV179" s="38"/>
      <c r="GW179" s="38"/>
      <c r="GX179" s="38"/>
      <c r="GY179" s="38"/>
      <c r="GZ179" s="38"/>
      <c r="HA179" s="38"/>
      <c r="HB179" s="38"/>
      <c r="HC179" s="38"/>
      <c r="HD179" s="38"/>
      <c r="HE179" s="38"/>
      <c r="HF179" s="38"/>
      <c r="HG179" s="38"/>
      <c r="HH179" s="38"/>
      <c r="HI179" s="38"/>
      <c r="HJ179" s="38"/>
      <c r="HK179" s="38"/>
      <c r="HL179" s="38"/>
      <c r="HM179" s="38"/>
      <c r="HN179" s="38"/>
      <c r="HO179" s="38"/>
      <c r="HP179" s="38"/>
      <c r="HQ179" s="38"/>
      <c r="HR179" s="38"/>
      <c r="HS179" s="38"/>
      <c r="HT179" s="38"/>
      <c r="HU179" s="38"/>
      <c r="HV179" s="38"/>
      <c r="HW179" s="38"/>
      <c r="HX179" s="38"/>
      <c r="HY179" s="38"/>
      <c r="HZ179" s="38"/>
      <c r="IA179" s="38"/>
      <c r="IB179" s="38"/>
      <c r="IC179" s="38"/>
      <c r="ID179" s="38"/>
      <c r="IE179" s="38"/>
      <c r="IF179" s="38"/>
      <c r="IG179" s="38"/>
      <c r="IH179" s="38"/>
      <c r="II179" s="38"/>
      <c r="IJ179" s="38"/>
      <c r="IK179" s="38"/>
      <c r="IL179" s="38"/>
      <c r="IM179" s="38"/>
      <c r="IN179" s="38"/>
      <c r="IO179" s="38"/>
      <c r="IP179" s="38"/>
      <c r="IQ179" s="38"/>
      <c r="IR179" s="38"/>
      <c r="IS179" s="38"/>
    </row>
    <row r="180" spans="1:253" s="37" customFormat="1">
      <c r="A180" s="37">
        <f t="shared" si="4"/>
        <v>179</v>
      </c>
      <c r="B180" s="37">
        <f>A317</f>
        <v>316</v>
      </c>
      <c r="C180" s="37" t="s">
        <v>936</v>
      </c>
      <c r="D180" s="38" t="s">
        <v>214</v>
      </c>
      <c r="E180" s="39" t="s">
        <v>417</v>
      </c>
      <c r="F180" s="37" t="s">
        <v>293</v>
      </c>
      <c r="G180" s="37" t="s">
        <v>234</v>
      </c>
      <c r="H180" s="37" t="s">
        <v>122</v>
      </c>
      <c r="I180" s="37" t="s">
        <v>934</v>
      </c>
      <c r="J180" s="37">
        <v>1904</v>
      </c>
      <c r="K180" s="37" t="s">
        <v>82</v>
      </c>
      <c r="L180" s="37" t="s">
        <v>304</v>
      </c>
      <c r="M180" s="37" t="s">
        <v>271</v>
      </c>
      <c r="N180" s="37" t="s">
        <v>461</v>
      </c>
      <c r="O180" s="41" t="s">
        <v>948</v>
      </c>
      <c r="P180" s="38" t="s">
        <v>965</v>
      </c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8"/>
      <c r="BX180" s="38"/>
      <c r="BY180" s="38"/>
      <c r="BZ180" s="38"/>
      <c r="CA180" s="38"/>
      <c r="CB180" s="38"/>
      <c r="CC180" s="38"/>
      <c r="CD180" s="38"/>
      <c r="CE180" s="38"/>
      <c r="CF180" s="38"/>
      <c r="CG180" s="38"/>
      <c r="CH180" s="38"/>
      <c r="CI180" s="38"/>
      <c r="CJ180" s="38"/>
      <c r="CK180" s="38"/>
      <c r="CL180" s="38"/>
      <c r="CM180" s="38"/>
      <c r="CN180" s="38"/>
      <c r="CO180" s="38"/>
      <c r="CP180" s="38"/>
      <c r="CQ180" s="38"/>
      <c r="CR180" s="38"/>
      <c r="CS180" s="38"/>
      <c r="CT180" s="38"/>
      <c r="CU180" s="38"/>
      <c r="CV180" s="38"/>
      <c r="CW180" s="38"/>
      <c r="CX180" s="38"/>
      <c r="CY180" s="38"/>
      <c r="CZ180" s="38"/>
      <c r="DA180" s="38"/>
      <c r="DB180" s="38"/>
      <c r="DC180" s="38"/>
      <c r="DD180" s="38"/>
      <c r="DE180" s="38"/>
      <c r="DF180" s="38"/>
      <c r="DG180" s="38"/>
      <c r="DH180" s="38"/>
      <c r="DI180" s="38"/>
      <c r="DJ180" s="38"/>
      <c r="DK180" s="38"/>
      <c r="DL180" s="38"/>
      <c r="DM180" s="38"/>
      <c r="DN180" s="38"/>
      <c r="DO180" s="38"/>
      <c r="DP180" s="38"/>
      <c r="DQ180" s="38"/>
      <c r="DR180" s="38"/>
      <c r="DS180" s="38"/>
      <c r="DT180" s="38"/>
      <c r="DU180" s="38"/>
      <c r="DV180" s="38"/>
      <c r="DW180" s="38"/>
      <c r="DX180" s="38"/>
      <c r="DY180" s="38"/>
      <c r="DZ180" s="38"/>
      <c r="EA180" s="38"/>
      <c r="EB180" s="38"/>
      <c r="EC180" s="38"/>
      <c r="ED180" s="38"/>
      <c r="EE180" s="38"/>
      <c r="EF180" s="38"/>
      <c r="EG180" s="38"/>
      <c r="EH180" s="38"/>
      <c r="EI180" s="38"/>
      <c r="EJ180" s="38"/>
      <c r="EK180" s="38"/>
      <c r="EL180" s="38"/>
      <c r="EM180" s="38"/>
      <c r="EN180" s="38"/>
      <c r="EO180" s="38"/>
      <c r="EP180" s="38"/>
      <c r="EQ180" s="38"/>
      <c r="ER180" s="38"/>
      <c r="ES180" s="38"/>
      <c r="ET180" s="38"/>
      <c r="EU180" s="38"/>
      <c r="EV180" s="38"/>
      <c r="EW180" s="38"/>
      <c r="EX180" s="38"/>
      <c r="EY180" s="38"/>
      <c r="EZ180" s="38"/>
      <c r="FA180" s="38"/>
      <c r="FB180" s="38"/>
      <c r="FC180" s="38"/>
      <c r="FD180" s="38"/>
      <c r="FE180" s="38"/>
      <c r="FF180" s="38"/>
      <c r="FG180" s="38"/>
      <c r="FH180" s="38"/>
      <c r="FI180" s="38"/>
      <c r="FJ180" s="38"/>
      <c r="FK180" s="38"/>
      <c r="FL180" s="38"/>
      <c r="FM180" s="38"/>
      <c r="FN180" s="38"/>
      <c r="FO180" s="38"/>
      <c r="FP180" s="38"/>
      <c r="FQ180" s="38"/>
      <c r="FR180" s="38"/>
      <c r="FS180" s="38"/>
      <c r="FT180" s="38"/>
      <c r="FU180" s="38"/>
      <c r="FV180" s="38"/>
      <c r="FW180" s="38"/>
      <c r="FX180" s="38"/>
      <c r="FY180" s="38"/>
      <c r="FZ180" s="38"/>
      <c r="GA180" s="38"/>
      <c r="GB180" s="38"/>
      <c r="GC180" s="38"/>
      <c r="GD180" s="38"/>
      <c r="GE180" s="38"/>
      <c r="GF180" s="38"/>
      <c r="GG180" s="38"/>
      <c r="GH180" s="38"/>
      <c r="GI180" s="38"/>
      <c r="GJ180" s="38"/>
      <c r="GK180" s="38"/>
      <c r="GL180" s="38"/>
      <c r="GM180" s="38"/>
      <c r="GN180" s="38"/>
      <c r="GO180" s="38"/>
      <c r="GP180" s="38"/>
      <c r="GQ180" s="38"/>
      <c r="GR180" s="38"/>
      <c r="GS180" s="38"/>
      <c r="GT180" s="38"/>
      <c r="GU180" s="38"/>
      <c r="GV180" s="38"/>
      <c r="GW180" s="38"/>
      <c r="GX180" s="38"/>
      <c r="GY180" s="38"/>
      <c r="GZ180" s="38"/>
      <c r="HA180" s="38"/>
      <c r="HB180" s="38"/>
      <c r="HC180" s="38"/>
      <c r="HD180" s="38"/>
      <c r="HE180" s="38"/>
      <c r="HF180" s="38"/>
      <c r="HG180" s="38"/>
      <c r="HH180" s="38"/>
      <c r="HI180" s="38"/>
      <c r="HJ180" s="38"/>
      <c r="HK180" s="38"/>
      <c r="HL180" s="38"/>
      <c r="HM180" s="38"/>
      <c r="HN180" s="38"/>
      <c r="HO180" s="38"/>
      <c r="HP180" s="38"/>
      <c r="HQ180" s="38"/>
      <c r="HR180" s="38"/>
      <c r="HS180" s="38"/>
      <c r="HT180" s="38"/>
      <c r="HU180" s="38"/>
      <c r="HV180" s="38"/>
      <c r="HW180" s="38"/>
      <c r="HX180" s="38"/>
      <c r="HY180" s="38"/>
      <c r="HZ180" s="38"/>
      <c r="IA180" s="38"/>
      <c r="IB180" s="38"/>
      <c r="IC180" s="38"/>
      <c r="ID180" s="38"/>
      <c r="IE180" s="38"/>
      <c r="IF180" s="38"/>
      <c r="IG180" s="38"/>
      <c r="IH180" s="38"/>
      <c r="II180" s="38"/>
      <c r="IJ180" s="38"/>
      <c r="IK180" s="38"/>
      <c r="IL180" s="38"/>
      <c r="IM180" s="38"/>
      <c r="IN180" s="38"/>
      <c r="IO180" s="38"/>
      <c r="IP180" s="38"/>
      <c r="IQ180" s="38"/>
      <c r="IR180" s="38"/>
      <c r="IS180" s="38"/>
    </row>
    <row r="181" spans="1:253" s="37" customFormat="1">
      <c r="A181" s="37">
        <f t="shared" si="4"/>
        <v>180</v>
      </c>
      <c r="C181" s="37" t="s">
        <v>936</v>
      </c>
      <c r="D181" s="38" t="s">
        <v>105</v>
      </c>
      <c r="E181" s="39" t="s">
        <v>105</v>
      </c>
      <c r="F181" s="37" t="s">
        <v>293</v>
      </c>
      <c r="G181" s="37" t="s">
        <v>234</v>
      </c>
      <c r="H181" s="37" t="s">
        <v>222</v>
      </c>
      <c r="I181" s="37" t="s">
        <v>934</v>
      </c>
      <c r="J181" s="37">
        <v>1904</v>
      </c>
      <c r="L181" s="37" t="s">
        <v>304</v>
      </c>
      <c r="M181" s="37" t="s">
        <v>271</v>
      </c>
      <c r="N181" s="37" t="s">
        <v>461</v>
      </c>
      <c r="O181" s="41" t="s">
        <v>948</v>
      </c>
      <c r="P181" s="38" t="s">
        <v>965</v>
      </c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38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  <c r="FH181" s="38"/>
      <c r="FI181" s="38"/>
      <c r="FJ181" s="38"/>
      <c r="FK181" s="38"/>
      <c r="FL181" s="38"/>
      <c r="FM181" s="38"/>
      <c r="FN181" s="38"/>
      <c r="FO181" s="38"/>
      <c r="FP181" s="38"/>
      <c r="FQ181" s="38"/>
      <c r="FR181" s="38"/>
      <c r="FS181" s="38"/>
      <c r="FT181" s="38"/>
      <c r="FU181" s="38"/>
      <c r="FV181" s="38"/>
      <c r="FW181" s="38"/>
      <c r="FX181" s="38"/>
      <c r="FY181" s="38"/>
      <c r="FZ181" s="38"/>
      <c r="GA181" s="38"/>
      <c r="GB181" s="38"/>
      <c r="GC181" s="38"/>
      <c r="GD181" s="38"/>
      <c r="GE181" s="38"/>
      <c r="GF181" s="38"/>
      <c r="GG181" s="38"/>
      <c r="GH181" s="38"/>
      <c r="GI181" s="38"/>
      <c r="GJ181" s="38"/>
      <c r="GK181" s="38"/>
      <c r="GL181" s="38"/>
      <c r="GM181" s="38"/>
      <c r="GN181" s="38"/>
      <c r="GO181" s="38"/>
      <c r="GP181" s="38"/>
      <c r="GQ181" s="38"/>
      <c r="GR181" s="38"/>
      <c r="GS181" s="38"/>
      <c r="GT181" s="38"/>
      <c r="GU181" s="38"/>
      <c r="GV181" s="38"/>
      <c r="GW181" s="38"/>
      <c r="GX181" s="38"/>
      <c r="GY181" s="38"/>
      <c r="GZ181" s="38"/>
      <c r="HA181" s="38"/>
      <c r="HB181" s="38"/>
      <c r="HC181" s="38"/>
      <c r="HD181" s="38"/>
      <c r="HE181" s="38"/>
      <c r="HF181" s="38"/>
      <c r="HG181" s="38"/>
      <c r="HH181" s="38"/>
      <c r="HI181" s="38"/>
      <c r="HJ181" s="38"/>
      <c r="HK181" s="38"/>
      <c r="HL181" s="38"/>
      <c r="HM181" s="38"/>
      <c r="HN181" s="38"/>
      <c r="HO181" s="38"/>
      <c r="HP181" s="38"/>
      <c r="HQ181" s="38"/>
      <c r="HR181" s="38"/>
      <c r="HS181" s="38"/>
      <c r="HT181" s="38"/>
      <c r="HU181" s="38"/>
      <c r="HV181" s="38"/>
      <c r="HW181" s="38"/>
      <c r="HX181" s="38"/>
      <c r="HY181" s="38"/>
      <c r="HZ181" s="38"/>
      <c r="IA181" s="38"/>
      <c r="IB181" s="38"/>
      <c r="IC181" s="38"/>
      <c r="ID181" s="38"/>
      <c r="IE181" s="38"/>
      <c r="IF181" s="38"/>
      <c r="IG181" s="38"/>
      <c r="IH181" s="38"/>
      <c r="II181" s="38"/>
      <c r="IJ181" s="38"/>
      <c r="IK181" s="38"/>
      <c r="IL181" s="38"/>
      <c r="IM181" s="38"/>
      <c r="IN181" s="38"/>
      <c r="IO181" s="38"/>
      <c r="IP181" s="38"/>
      <c r="IQ181" s="38"/>
      <c r="IR181" s="38"/>
      <c r="IS181" s="38"/>
    </row>
    <row r="182" spans="1:253" s="37" customFormat="1">
      <c r="A182" s="37">
        <f t="shared" si="4"/>
        <v>181</v>
      </c>
      <c r="C182" s="37" t="s">
        <v>936</v>
      </c>
      <c r="D182" s="38" t="s">
        <v>93</v>
      </c>
      <c r="E182" s="39" t="s">
        <v>94</v>
      </c>
      <c r="F182" s="37" t="s">
        <v>293</v>
      </c>
      <c r="G182" s="37" t="s">
        <v>234</v>
      </c>
      <c r="H182" s="37" t="s">
        <v>95</v>
      </c>
      <c r="I182" s="37" t="s">
        <v>934</v>
      </c>
      <c r="J182" s="37">
        <v>1904</v>
      </c>
      <c r="L182" s="37" t="s">
        <v>304</v>
      </c>
      <c r="M182" s="37" t="s">
        <v>271</v>
      </c>
      <c r="N182" s="37" t="s">
        <v>461</v>
      </c>
      <c r="O182" s="41" t="s">
        <v>948</v>
      </c>
      <c r="P182" s="38" t="s">
        <v>965</v>
      </c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  <c r="FH182" s="38"/>
      <c r="FI182" s="38"/>
      <c r="FJ182" s="38"/>
      <c r="FK182" s="38"/>
      <c r="FL182" s="38"/>
      <c r="FM182" s="38"/>
      <c r="FN182" s="38"/>
      <c r="FO182" s="38"/>
      <c r="FP182" s="38"/>
      <c r="FQ182" s="38"/>
      <c r="FR182" s="38"/>
      <c r="FS182" s="38"/>
      <c r="FT182" s="38"/>
      <c r="FU182" s="38"/>
      <c r="FV182" s="38"/>
      <c r="FW182" s="38"/>
      <c r="FX182" s="38"/>
      <c r="FY182" s="38"/>
      <c r="FZ182" s="38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  <c r="GU182" s="38"/>
      <c r="GV182" s="38"/>
      <c r="GW182" s="38"/>
      <c r="GX182" s="38"/>
      <c r="GY182" s="38"/>
      <c r="GZ182" s="38"/>
      <c r="HA182" s="38"/>
      <c r="HB182" s="38"/>
      <c r="HC182" s="38"/>
      <c r="HD182" s="38"/>
      <c r="HE182" s="38"/>
      <c r="HF182" s="38"/>
      <c r="HG182" s="38"/>
      <c r="HH182" s="38"/>
      <c r="HI182" s="38"/>
      <c r="HJ182" s="38"/>
      <c r="HK182" s="38"/>
      <c r="HL182" s="38"/>
      <c r="HM182" s="38"/>
      <c r="HN182" s="38"/>
      <c r="HO182" s="38"/>
      <c r="HP182" s="38"/>
      <c r="HQ182" s="38"/>
      <c r="HR182" s="38"/>
      <c r="HS182" s="38"/>
      <c r="HT182" s="38"/>
      <c r="HU182" s="38"/>
      <c r="HV182" s="38"/>
      <c r="HW182" s="38"/>
      <c r="HX182" s="38"/>
      <c r="HY182" s="38"/>
      <c r="HZ182" s="38"/>
      <c r="IA182" s="38"/>
      <c r="IB182" s="38"/>
      <c r="IC182" s="38"/>
      <c r="ID182" s="38"/>
      <c r="IE182" s="38"/>
      <c r="IF182" s="38"/>
      <c r="IG182" s="38"/>
      <c r="IH182" s="38"/>
      <c r="II182" s="38"/>
      <c r="IJ182" s="38"/>
      <c r="IK182" s="38"/>
      <c r="IL182" s="38"/>
      <c r="IM182" s="38"/>
      <c r="IN182" s="38"/>
      <c r="IO182" s="38"/>
      <c r="IP182" s="38"/>
      <c r="IQ182" s="38"/>
      <c r="IR182" s="38"/>
      <c r="IS182" s="38"/>
    </row>
    <row r="183" spans="1:253" s="37" customFormat="1">
      <c r="A183" s="37">
        <f t="shared" si="4"/>
        <v>182</v>
      </c>
      <c r="C183" s="37" t="s">
        <v>915</v>
      </c>
      <c r="D183" s="38" t="s">
        <v>352</v>
      </c>
      <c r="E183" s="39" t="s">
        <v>34</v>
      </c>
      <c r="F183" s="37" t="s">
        <v>293</v>
      </c>
      <c r="G183" s="37" t="s">
        <v>234</v>
      </c>
      <c r="H183" s="37" t="s">
        <v>749</v>
      </c>
      <c r="I183" s="37" t="s">
        <v>934</v>
      </c>
      <c r="J183" s="37">
        <v>1904</v>
      </c>
      <c r="L183" s="37" t="s">
        <v>304</v>
      </c>
      <c r="M183" s="37" t="s">
        <v>271</v>
      </c>
      <c r="N183" s="37" t="s">
        <v>461</v>
      </c>
      <c r="O183" s="41" t="s">
        <v>948</v>
      </c>
      <c r="P183" s="38" t="s">
        <v>965</v>
      </c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  <c r="AT183" s="38"/>
      <c r="AU183" s="38"/>
      <c r="AV183" s="38"/>
      <c r="AW183" s="38"/>
      <c r="AX183" s="38"/>
      <c r="AY183" s="38"/>
      <c r="AZ183" s="38"/>
      <c r="BA183" s="38"/>
      <c r="BB183" s="38"/>
      <c r="BC183" s="38"/>
      <c r="BD183" s="38"/>
      <c r="BE183" s="38"/>
      <c r="BF183" s="38"/>
      <c r="BG183" s="38"/>
      <c r="BH183" s="38"/>
      <c r="BI183" s="38"/>
      <c r="BJ183" s="38"/>
      <c r="BK183" s="38"/>
      <c r="BL183" s="38"/>
      <c r="BM183" s="38"/>
      <c r="BN183" s="38"/>
      <c r="BO183" s="38"/>
      <c r="BP183" s="38"/>
      <c r="BQ183" s="38"/>
      <c r="BR183" s="38"/>
      <c r="BS183" s="38"/>
      <c r="BT183" s="38"/>
      <c r="BU183" s="38"/>
      <c r="BV183" s="38"/>
      <c r="BW183" s="38"/>
      <c r="BX183" s="38"/>
      <c r="BY183" s="38"/>
      <c r="BZ183" s="38"/>
      <c r="CA183" s="38"/>
      <c r="CB183" s="38"/>
      <c r="CC183" s="38"/>
      <c r="CD183" s="38"/>
      <c r="CE183" s="38"/>
      <c r="CF183" s="38"/>
      <c r="CG183" s="38"/>
      <c r="CH183" s="38"/>
      <c r="CI183" s="38"/>
      <c r="CJ183" s="38"/>
      <c r="CK183" s="38"/>
      <c r="CL183" s="38"/>
      <c r="CM183" s="38"/>
      <c r="CN183" s="38"/>
      <c r="CO183" s="38"/>
      <c r="CP183" s="38"/>
      <c r="CQ183" s="38"/>
      <c r="CR183" s="38"/>
      <c r="CS183" s="38"/>
      <c r="CT183" s="38"/>
      <c r="CU183" s="38"/>
      <c r="CV183" s="38"/>
      <c r="CW183" s="38"/>
      <c r="CX183" s="38"/>
      <c r="CY183" s="38"/>
      <c r="CZ183" s="38"/>
      <c r="DA183" s="38"/>
      <c r="DB183" s="38"/>
      <c r="DC183" s="38"/>
      <c r="DD183" s="38"/>
      <c r="DE183" s="38"/>
      <c r="DF183" s="38"/>
      <c r="DG183" s="38"/>
      <c r="DH183" s="38"/>
      <c r="DI183" s="38"/>
      <c r="DJ183" s="38"/>
      <c r="DK183" s="38"/>
      <c r="DL183" s="38"/>
      <c r="DM183" s="38"/>
      <c r="DN183" s="38"/>
      <c r="DO183" s="38"/>
      <c r="DP183" s="38"/>
      <c r="DQ183" s="38"/>
      <c r="DR183" s="38"/>
      <c r="DS183" s="38"/>
      <c r="DT183" s="38"/>
      <c r="DU183" s="38"/>
      <c r="DV183" s="38"/>
      <c r="DW183" s="38"/>
      <c r="DX183" s="38"/>
      <c r="DY183" s="38"/>
      <c r="DZ183" s="38"/>
      <c r="EA183" s="38"/>
      <c r="EB183" s="38"/>
      <c r="EC183" s="38"/>
      <c r="ED183" s="38"/>
      <c r="EE183" s="38"/>
      <c r="EF183" s="38"/>
      <c r="EG183" s="38"/>
      <c r="EH183" s="38"/>
      <c r="EI183" s="38"/>
      <c r="EJ183" s="38"/>
      <c r="EK183" s="38"/>
      <c r="EL183" s="38"/>
      <c r="EM183" s="38"/>
      <c r="EN183" s="38"/>
      <c r="EO183" s="38"/>
      <c r="EP183" s="38"/>
      <c r="EQ183" s="38"/>
      <c r="ER183" s="38"/>
      <c r="ES183" s="38"/>
      <c r="ET183" s="38"/>
      <c r="EU183" s="38"/>
      <c r="EV183" s="38"/>
      <c r="EW183" s="38"/>
      <c r="EX183" s="38"/>
      <c r="EY183" s="38"/>
      <c r="EZ183" s="38"/>
      <c r="FA183" s="38"/>
      <c r="FB183" s="38"/>
      <c r="FC183" s="38"/>
      <c r="FD183" s="38"/>
      <c r="FE183" s="38"/>
      <c r="FF183" s="38"/>
      <c r="FG183" s="38"/>
      <c r="FH183" s="38"/>
      <c r="FI183" s="38"/>
      <c r="FJ183" s="38"/>
      <c r="FK183" s="38"/>
      <c r="FL183" s="38"/>
      <c r="FM183" s="38"/>
      <c r="FN183" s="38"/>
      <c r="FO183" s="38"/>
      <c r="FP183" s="38"/>
      <c r="FQ183" s="38"/>
      <c r="FR183" s="38"/>
      <c r="FS183" s="38"/>
      <c r="FT183" s="38"/>
      <c r="FU183" s="38"/>
      <c r="FV183" s="38"/>
      <c r="FW183" s="38"/>
      <c r="FX183" s="38"/>
      <c r="FY183" s="38"/>
      <c r="FZ183" s="38"/>
      <c r="GA183" s="38"/>
      <c r="GB183" s="38"/>
      <c r="GC183" s="38"/>
      <c r="GD183" s="38"/>
      <c r="GE183" s="38"/>
      <c r="GF183" s="38"/>
      <c r="GG183" s="38"/>
      <c r="GH183" s="38"/>
      <c r="GI183" s="38"/>
      <c r="GJ183" s="38"/>
      <c r="GK183" s="38"/>
      <c r="GL183" s="38"/>
      <c r="GM183" s="38"/>
      <c r="GN183" s="38"/>
      <c r="GO183" s="38"/>
      <c r="GP183" s="38"/>
      <c r="GQ183" s="38"/>
      <c r="GR183" s="38"/>
      <c r="GS183" s="38"/>
      <c r="GT183" s="38"/>
      <c r="GU183" s="38"/>
      <c r="GV183" s="38"/>
      <c r="GW183" s="38"/>
      <c r="GX183" s="38"/>
      <c r="GY183" s="38"/>
      <c r="GZ183" s="38"/>
      <c r="HA183" s="38"/>
      <c r="HB183" s="38"/>
      <c r="HC183" s="38"/>
      <c r="HD183" s="38"/>
      <c r="HE183" s="38"/>
      <c r="HF183" s="38"/>
      <c r="HG183" s="38"/>
      <c r="HH183" s="38"/>
      <c r="HI183" s="38"/>
      <c r="HJ183" s="38"/>
      <c r="HK183" s="38"/>
      <c r="HL183" s="38"/>
      <c r="HM183" s="38"/>
      <c r="HN183" s="38"/>
      <c r="HO183" s="38"/>
      <c r="HP183" s="38"/>
      <c r="HQ183" s="38"/>
      <c r="HR183" s="38"/>
      <c r="HS183" s="38"/>
      <c r="HT183" s="38"/>
      <c r="HU183" s="38"/>
      <c r="HV183" s="38"/>
      <c r="HW183" s="38"/>
      <c r="HX183" s="38"/>
      <c r="HY183" s="38"/>
      <c r="HZ183" s="38"/>
      <c r="IA183" s="38"/>
      <c r="IB183" s="38"/>
      <c r="IC183" s="38"/>
      <c r="ID183" s="38"/>
      <c r="IE183" s="38"/>
      <c r="IF183" s="38"/>
      <c r="IG183" s="38"/>
      <c r="IH183" s="38"/>
      <c r="II183" s="38"/>
      <c r="IJ183" s="38"/>
      <c r="IK183" s="38"/>
      <c r="IL183" s="38"/>
      <c r="IM183" s="38"/>
      <c r="IN183" s="38"/>
      <c r="IO183" s="38"/>
      <c r="IP183" s="38"/>
      <c r="IQ183" s="38"/>
      <c r="IR183" s="38"/>
      <c r="IS183" s="38"/>
    </row>
    <row r="184" spans="1:253" s="37" customFormat="1">
      <c r="A184" s="37">
        <f t="shared" si="4"/>
        <v>183</v>
      </c>
      <c r="C184" s="37" t="s">
        <v>936</v>
      </c>
      <c r="D184" s="38" t="s">
        <v>862</v>
      </c>
      <c r="E184" s="39" t="s">
        <v>1518</v>
      </c>
      <c r="F184" s="37" t="s">
        <v>293</v>
      </c>
      <c r="G184" s="37" t="s">
        <v>234</v>
      </c>
      <c r="H184" s="37" t="s">
        <v>1519</v>
      </c>
      <c r="I184" s="37" t="s">
        <v>934</v>
      </c>
      <c r="J184" s="37">
        <v>1904</v>
      </c>
      <c r="K184" s="37" t="s">
        <v>82</v>
      </c>
      <c r="L184" s="37" t="s">
        <v>304</v>
      </c>
      <c r="M184" s="37" t="s">
        <v>271</v>
      </c>
      <c r="N184" s="37" t="s">
        <v>883</v>
      </c>
      <c r="O184" s="41" t="s">
        <v>948</v>
      </c>
      <c r="P184" s="38" t="s">
        <v>965</v>
      </c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8"/>
      <c r="AO184" s="38"/>
      <c r="AP184" s="38"/>
      <c r="AQ184" s="38"/>
      <c r="AR184" s="38"/>
      <c r="AS184" s="38"/>
      <c r="AT184" s="38"/>
      <c r="AU184" s="38"/>
      <c r="AV184" s="38"/>
      <c r="AW184" s="38"/>
      <c r="AX184" s="38"/>
      <c r="AY184" s="38"/>
      <c r="AZ184" s="38"/>
      <c r="BA184" s="38"/>
      <c r="BB184" s="38"/>
      <c r="BC184" s="38"/>
      <c r="BD184" s="38"/>
      <c r="BE184" s="38"/>
      <c r="BF184" s="38"/>
      <c r="BG184" s="38"/>
      <c r="BH184" s="38"/>
      <c r="BI184" s="38"/>
      <c r="BJ184" s="38"/>
      <c r="BK184" s="38"/>
      <c r="BL184" s="38"/>
      <c r="BM184" s="38"/>
      <c r="BN184" s="38"/>
      <c r="BO184" s="38"/>
      <c r="BP184" s="38"/>
      <c r="BQ184" s="38"/>
      <c r="BR184" s="38"/>
      <c r="BS184" s="38"/>
      <c r="BT184" s="38"/>
      <c r="BU184" s="38"/>
      <c r="BV184" s="38"/>
      <c r="BW184" s="38"/>
      <c r="BX184" s="38"/>
      <c r="BY184" s="38"/>
      <c r="BZ184" s="38"/>
      <c r="CA184" s="38"/>
      <c r="CB184" s="38"/>
      <c r="CC184" s="38"/>
      <c r="CD184" s="38"/>
      <c r="CE184" s="38"/>
      <c r="CF184" s="38"/>
      <c r="CG184" s="38"/>
      <c r="CH184" s="38"/>
      <c r="CI184" s="38"/>
      <c r="CJ184" s="38"/>
      <c r="CK184" s="38"/>
      <c r="CL184" s="38"/>
      <c r="CM184" s="38"/>
      <c r="CN184" s="38"/>
      <c r="CO184" s="38"/>
      <c r="CP184" s="38"/>
      <c r="CQ184" s="38"/>
      <c r="CR184" s="38"/>
      <c r="CS184" s="38"/>
      <c r="CT184" s="38"/>
      <c r="CU184" s="38"/>
      <c r="CV184" s="38"/>
      <c r="CW184" s="38"/>
      <c r="CX184" s="38"/>
      <c r="CY184" s="38"/>
      <c r="CZ184" s="38"/>
      <c r="DA184" s="38"/>
      <c r="DB184" s="38"/>
      <c r="DC184" s="38"/>
      <c r="DD184" s="38"/>
      <c r="DE184" s="38"/>
      <c r="DF184" s="38"/>
      <c r="DG184" s="38"/>
      <c r="DH184" s="38"/>
      <c r="DI184" s="38"/>
      <c r="DJ184" s="38"/>
      <c r="DK184" s="38"/>
      <c r="DL184" s="38"/>
      <c r="DM184" s="38"/>
      <c r="DN184" s="38"/>
      <c r="DO184" s="38"/>
      <c r="DP184" s="38"/>
      <c r="DQ184" s="38"/>
      <c r="DR184" s="38"/>
      <c r="DS184" s="38"/>
      <c r="DT184" s="38"/>
      <c r="DU184" s="38"/>
      <c r="DV184" s="38"/>
      <c r="DW184" s="38"/>
      <c r="DX184" s="38"/>
      <c r="DY184" s="38"/>
      <c r="DZ184" s="38"/>
      <c r="EA184" s="38"/>
      <c r="EB184" s="38"/>
      <c r="EC184" s="38"/>
      <c r="ED184" s="38"/>
      <c r="EE184" s="38"/>
      <c r="EF184" s="38"/>
      <c r="EG184" s="38"/>
      <c r="EH184" s="38"/>
      <c r="EI184" s="38"/>
      <c r="EJ184" s="38"/>
      <c r="EK184" s="38"/>
      <c r="EL184" s="38"/>
      <c r="EM184" s="38"/>
      <c r="EN184" s="38"/>
      <c r="EO184" s="38"/>
      <c r="EP184" s="38"/>
      <c r="EQ184" s="38"/>
      <c r="ER184" s="38"/>
      <c r="ES184" s="38"/>
      <c r="ET184" s="38"/>
      <c r="EU184" s="38"/>
      <c r="EV184" s="38"/>
      <c r="EW184" s="38"/>
      <c r="EX184" s="38"/>
      <c r="EY184" s="38"/>
      <c r="EZ184" s="38"/>
      <c r="FA184" s="38"/>
      <c r="FB184" s="38"/>
      <c r="FC184" s="38"/>
      <c r="FD184" s="38"/>
      <c r="FE184" s="38"/>
      <c r="FF184" s="38"/>
      <c r="FG184" s="38"/>
      <c r="FH184" s="38"/>
      <c r="FI184" s="38"/>
      <c r="FJ184" s="38"/>
      <c r="FK184" s="38"/>
      <c r="FL184" s="38"/>
      <c r="FM184" s="38"/>
      <c r="FN184" s="38"/>
      <c r="FO184" s="38"/>
      <c r="FP184" s="38"/>
      <c r="FQ184" s="38"/>
      <c r="FR184" s="38"/>
      <c r="FS184" s="38"/>
      <c r="FT184" s="38"/>
      <c r="FU184" s="38"/>
      <c r="FV184" s="38"/>
      <c r="FW184" s="38"/>
      <c r="FX184" s="38"/>
      <c r="FY184" s="38"/>
      <c r="FZ184" s="38"/>
      <c r="GA184" s="38"/>
      <c r="GB184" s="38"/>
      <c r="GC184" s="38"/>
      <c r="GD184" s="38"/>
      <c r="GE184" s="38"/>
      <c r="GF184" s="38"/>
      <c r="GG184" s="38"/>
      <c r="GH184" s="38"/>
      <c r="GI184" s="38"/>
      <c r="GJ184" s="38"/>
      <c r="GK184" s="38"/>
      <c r="GL184" s="38"/>
      <c r="GM184" s="38"/>
      <c r="GN184" s="38"/>
      <c r="GO184" s="38"/>
      <c r="GP184" s="38"/>
      <c r="GQ184" s="38"/>
      <c r="GR184" s="38"/>
      <c r="GS184" s="38"/>
      <c r="GT184" s="38"/>
      <c r="GU184" s="38"/>
      <c r="GV184" s="38"/>
      <c r="GW184" s="38"/>
      <c r="GX184" s="38"/>
      <c r="GY184" s="38"/>
      <c r="GZ184" s="38"/>
      <c r="HA184" s="38"/>
      <c r="HB184" s="38"/>
      <c r="HC184" s="38"/>
      <c r="HD184" s="38"/>
      <c r="HE184" s="38"/>
      <c r="HF184" s="38"/>
      <c r="HG184" s="38"/>
      <c r="HH184" s="38"/>
      <c r="HI184" s="38"/>
      <c r="HJ184" s="38"/>
      <c r="HK184" s="38"/>
      <c r="HL184" s="38"/>
      <c r="HM184" s="38"/>
      <c r="HN184" s="38"/>
      <c r="HO184" s="38"/>
      <c r="HP184" s="38"/>
      <c r="HQ184" s="38"/>
      <c r="HR184" s="38"/>
      <c r="HS184" s="38"/>
      <c r="HT184" s="38"/>
      <c r="HU184" s="38"/>
      <c r="HV184" s="38"/>
      <c r="HW184" s="38"/>
      <c r="HX184" s="38"/>
      <c r="HY184" s="38"/>
      <c r="HZ184" s="38"/>
      <c r="IA184" s="38"/>
      <c r="IB184" s="38"/>
      <c r="IC184" s="38"/>
      <c r="ID184" s="38"/>
      <c r="IE184" s="38"/>
      <c r="IF184" s="38"/>
      <c r="IG184" s="38"/>
      <c r="IH184" s="38"/>
      <c r="II184" s="38"/>
      <c r="IJ184" s="38"/>
      <c r="IK184" s="38"/>
      <c r="IL184" s="38"/>
      <c r="IM184" s="38"/>
      <c r="IN184" s="38"/>
      <c r="IO184" s="38"/>
      <c r="IP184" s="38"/>
      <c r="IQ184" s="38"/>
      <c r="IR184" s="38"/>
      <c r="IS184" s="38"/>
    </row>
    <row r="185" spans="1:253" s="37" customFormat="1">
      <c r="A185" s="37">
        <f t="shared" si="4"/>
        <v>184</v>
      </c>
      <c r="C185" s="37" t="s">
        <v>915</v>
      </c>
      <c r="D185" s="38" t="s">
        <v>119</v>
      </c>
      <c r="E185" s="39" t="s">
        <v>439</v>
      </c>
      <c r="F185" s="37" t="s">
        <v>293</v>
      </c>
      <c r="G185" s="37" t="s">
        <v>234</v>
      </c>
      <c r="H185" s="37" t="s">
        <v>124</v>
      </c>
      <c r="I185" s="37" t="s">
        <v>934</v>
      </c>
      <c r="J185" s="37">
        <v>1904</v>
      </c>
      <c r="L185" s="37" t="s">
        <v>304</v>
      </c>
      <c r="M185" s="37" t="s">
        <v>271</v>
      </c>
      <c r="N185" s="37" t="s">
        <v>461</v>
      </c>
      <c r="O185" s="41" t="s">
        <v>948</v>
      </c>
      <c r="P185" s="38" t="s">
        <v>965</v>
      </c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8"/>
      <c r="BB185" s="38"/>
      <c r="BC185" s="38"/>
      <c r="BD185" s="38"/>
      <c r="BE185" s="38"/>
      <c r="BF185" s="38"/>
      <c r="BG185" s="38"/>
      <c r="BH185" s="38"/>
      <c r="BI185" s="38"/>
      <c r="BJ185" s="38"/>
      <c r="BK185" s="38"/>
      <c r="BL185" s="38"/>
      <c r="BM185" s="38"/>
      <c r="BN185" s="38"/>
      <c r="BO185" s="38"/>
      <c r="BP185" s="38"/>
      <c r="BQ185" s="38"/>
      <c r="BR185" s="38"/>
      <c r="BS185" s="38"/>
      <c r="BT185" s="38"/>
      <c r="BU185" s="38"/>
      <c r="BV185" s="38"/>
      <c r="BW185" s="38"/>
      <c r="BX185" s="38"/>
      <c r="BY185" s="38"/>
      <c r="BZ185" s="38"/>
      <c r="CA185" s="38"/>
      <c r="CB185" s="38"/>
      <c r="CC185" s="38"/>
      <c r="CD185" s="38"/>
      <c r="CE185" s="38"/>
      <c r="CF185" s="38"/>
      <c r="CG185" s="38"/>
      <c r="CH185" s="38"/>
      <c r="CI185" s="38"/>
      <c r="CJ185" s="38"/>
      <c r="CK185" s="38"/>
      <c r="CL185" s="38"/>
      <c r="CM185" s="38"/>
      <c r="CN185" s="38"/>
      <c r="CO185" s="38"/>
      <c r="CP185" s="38"/>
      <c r="CQ185" s="38"/>
      <c r="CR185" s="38"/>
      <c r="CS185" s="38"/>
      <c r="CT185" s="38"/>
      <c r="CU185" s="38"/>
      <c r="CV185" s="38"/>
      <c r="CW185" s="38"/>
      <c r="CX185" s="38"/>
      <c r="CY185" s="38"/>
      <c r="CZ185" s="38"/>
      <c r="DA185" s="38"/>
      <c r="DB185" s="38"/>
      <c r="DC185" s="38"/>
      <c r="DD185" s="38"/>
      <c r="DE185" s="38"/>
      <c r="DF185" s="38"/>
      <c r="DG185" s="38"/>
      <c r="DH185" s="38"/>
      <c r="DI185" s="38"/>
      <c r="DJ185" s="38"/>
      <c r="DK185" s="38"/>
      <c r="DL185" s="38"/>
      <c r="DM185" s="38"/>
      <c r="DN185" s="38"/>
      <c r="DO185" s="38"/>
      <c r="DP185" s="38"/>
      <c r="DQ185" s="38"/>
      <c r="DR185" s="38"/>
      <c r="DS185" s="38"/>
      <c r="DT185" s="38"/>
      <c r="DU185" s="38"/>
      <c r="DV185" s="38"/>
      <c r="DW185" s="38"/>
      <c r="DX185" s="38"/>
      <c r="DY185" s="38"/>
      <c r="DZ185" s="38"/>
      <c r="EA185" s="38"/>
      <c r="EB185" s="38"/>
      <c r="EC185" s="38"/>
      <c r="ED185" s="38"/>
      <c r="EE185" s="38"/>
      <c r="EF185" s="38"/>
      <c r="EG185" s="38"/>
      <c r="EH185" s="38"/>
      <c r="EI185" s="38"/>
      <c r="EJ185" s="38"/>
      <c r="EK185" s="38"/>
      <c r="EL185" s="38"/>
      <c r="EM185" s="38"/>
      <c r="EN185" s="38"/>
      <c r="EO185" s="38"/>
      <c r="EP185" s="38"/>
      <c r="EQ185" s="38"/>
      <c r="ER185" s="38"/>
      <c r="ES185" s="38"/>
      <c r="ET185" s="38"/>
      <c r="EU185" s="38"/>
      <c r="EV185" s="38"/>
      <c r="EW185" s="38"/>
      <c r="EX185" s="38"/>
      <c r="EY185" s="38"/>
      <c r="EZ185" s="38"/>
      <c r="FA185" s="38"/>
      <c r="FB185" s="38"/>
      <c r="FC185" s="38"/>
      <c r="FD185" s="38"/>
      <c r="FE185" s="38"/>
      <c r="FF185" s="38"/>
      <c r="FG185" s="38"/>
      <c r="FH185" s="38"/>
      <c r="FI185" s="38"/>
      <c r="FJ185" s="38"/>
      <c r="FK185" s="38"/>
      <c r="FL185" s="38"/>
      <c r="FM185" s="38"/>
      <c r="FN185" s="38"/>
      <c r="FO185" s="38"/>
      <c r="FP185" s="38"/>
      <c r="FQ185" s="38"/>
      <c r="FR185" s="38"/>
      <c r="FS185" s="38"/>
      <c r="FT185" s="38"/>
      <c r="FU185" s="38"/>
      <c r="FV185" s="38"/>
      <c r="FW185" s="38"/>
      <c r="FX185" s="38"/>
      <c r="FY185" s="38"/>
      <c r="FZ185" s="38"/>
      <c r="GA185" s="38"/>
      <c r="GB185" s="38"/>
      <c r="GC185" s="38"/>
      <c r="GD185" s="38"/>
      <c r="GE185" s="38"/>
      <c r="GF185" s="38"/>
      <c r="GG185" s="38"/>
      <c r="GH185" s="38"/>
      <c r="GI185" s="38"/>
      <c r="GJ185" s="38"/>
      <c r="GK185" s="38"/>
      <c r="GL185" s="38"/>
      <c r="GM185" s="38"/>
      <c r="GN185" s="38"/>
      <c r="GO185" s="38"/>
      <c r="GP185" s="38"/>
      <c r="GQ185" s="38"/>
      <c r="GR185" s="38"/>
      <c r="GS185" s="38"/>
      <c r="GT185" s="38"/>
      <c r="GU185" s="38"/>
      <c r="GV185" s="38"/>
      <c r="GW185" s="38"/>
      <c r="GX185" s="38"/>
      <c r="GY185" s="38"/>
      <c r="GZ185" s="38"/>
      <c r="HA185" s="38"/>
      <c r="HB185" s="38"/>
      <c r="HC185" s="38"/>
      <c r="HD185" s="38"/>
      <c r="HE185" s="38"/>
      <c r="HF185" s="38"/>
      <c r="HG185" s="38"/>
      <c r="HH185" s="38"/>
      <c r="HI185" s="38"/>
      <c r="HJ185" s="38"/>
      <c r="HK185" s="38"/>
      <c r="HL185" s="38"/>
      <c r="HM185" s="38"/>
      <c r="HN185" s="38"/>
      <c r="HO185" s="38"/>
      <c r="HP185" s="38"/>
      <c r="HQ185" s="38"/>
      <c r="HR185" s="38"/>
      <c r="HS185" s="38"/>
      <c r="HT185" s="38"/>
      <c r="HU185" s="38"/>
      <c r="HV185" s="38"/>
      <c r="HW185" s="38"/>
      <c r="HX185" s="38"/>
      <c r="HY185" s="38"/>
      <c r="HZ185" s="38"/>
      <c r="IA185" s="38"/>
      <c r="IB185" s="38"/>
      <c r="IC185" s="38"/>
      <c r="ID185" s="38"/>
      <c r="IE185" s="38"/>
      <c r="IF185" s="38"/>
      <c r="IG185" s="38"/>
      <c r="IH185" s="38"/>
      <c r="II185" s="38"/>
      <c r="IJ185" s="38"/>
      <c r="IK185" s="38"/>
      <c r="IL185" s="38"/>
      <c r="IM185" s="38"/>
      <c r="IN185" s="38"/>
      <c r="IO185" s="38"/>
      <c r="IP185" s="38"/>
      <c r="IQ185" s="38"/>
      <c r="IR185" s="38"/>
      <c r="IS185" s="38"/>
    </row>
    <row r="186" spans="1:253" s="37" customFormat="1">
      <c r="A186" s="37">
        <f t="shared" si="4"/>
        <v>185</v>
      </c>
      <c r="C186" s="37" t="s">
        <v>936</v>
      </c>
      <c r="D186" s="38" t="s">
        <v>1515</v>
      </c>
      <c r="E186" s="39" t="s">
        <v>1516</v>
      </c>
      <c r="F186" s="37" t="s">
        <v>293</v>
      </c>
      <c r="G186" s="37" t="s">
        <v>234</v>
      </c>
      <c r="H186" s="37" t="s">
        <v>1517</v>
      </c>
      <c r="I186" s="37" t="s">
        <v>934</v>
      </c>
      <c r="J186" s="37">
        <v>1904</v>
      </c>
      <c r="K186" s="37" t="s">
        <v>82</v>
      </c>
      <c r="L186" s="37" t="s">
        <v>304</v>
      </c>
      <c r="M186" s="37" t="s">
        <v>271</v>
      </c>
      <c r="N186" s="37" t="s">
        <v>883</v>
      </c>
      <c r="O186" s="41" t="s">
        <v>948</v>
      </c>
      <c r="P186" s="38" t="s">
        <v>965</v>
      </c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  <c r="AT186" s="38"/>
      <c r="AU186" s="38"/>
      <c r="AV186" s="38"/>
      <c r="AW186" s="38"/>
      <c r="AX186" s="38"/>
      <c r="AY186" s="38"/>
      <c r="AZ186" s="38"/>
      <c r="BA186" s="38"/>
      <c r="BB186" s="38"/>
      <c r="BC186" s="38"/>
      <c r="BD186" s="38"/>
      <c r="BE186" s="38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  <c r="CK186" s="38"/>
      <c r="CL186" s="38"/>
      <c r="CM186" s="38"/>
      <c r="CN186" s="38"/>
      <c r="CO186" s="38"/>
      <c r="CP186" s="38"/>
      <c r="CQ186" s="38"/>
      <c r="CR186" s="38"/>
      <c r="CS186" s="38"/>
      <c r="CT186" s="38"/>
      <c r="CU186" s="38"/>
      <c r="CV186" s="38"/>
      <c r="CW186" s="38"/>
      <c r="CX186" s="38"/>
      <c r="CY186" s="38"/>
      <c r="CZ186" s="38"/>
      <c r="DA186" s="38"/>
      <c r="DB186" s="38"/>
      <c r="DC186" s="38"/>
      <c r="DD186" s="38"/>
      <c r="DE186" s="38"/>
      <c r="DF186" s="38"/>
      <c r="DG186" s="38"/>
      <c r="DH186" s="38"/>
      <c r="DI186" s="38"/>
      <c r="DJ186" s="38"/>
      <c r="DK186" s="38"/>
      <c r="DL186" s="38"/>
      <c r="DM186" s="38"/>
      <c r="DN186" s="38"/>
      <c r="DO186" s="38"/>
      <c r="DP186" s="38"/>
      <c r="DQ186" s="38"/>
      <c r="DR186" s="38"/>
      <c r="DS186" s="38"/>
      <c r="DT186" s="38"/>
      <c r="DU186" s="38"/>
      <c r="DV186" s="38"/>
      <c r="DW186" s="38"/>
      <c r="DX186" s="38"/>
      <c r="DY186" s="38"/>
      <c r="DZ186" s="38"/>
      <c r="EA186" s="38"/>
      <c r="EB186" s="38"/>
      <c r="EC186" s="38"/>
      <c r="ED186" s="38"/>
      <c r="EE186" s="38"/>
      <c r="EF186" s="38"/>
      <c r="EG186" s="38"/>
      <c r="EH186" s="38"/>
      <c r="EI186" s="38"/>
      <c r="EJ186" s="38"/>
      <c r="EK186" s="38"/>
      <c r="EL186" s="38"/>
      <c r="EM186" s="38"/>
      <c r="EN186" s="38"/>
      <c r="EO186" s="38"/>
      <c r="EP186" s="38"/>
      <c r="EQ186" s="38"/>
      <c r="ER186" s="38"/>
      <c r="ES186" s="38"/>
      <c r="ET186" s="38"/>
      <c r="EU186" s="38"/>
      <c r="EV186" s="38"/>
      <c r="EW186" s="38"/>
      <c r="EX186" s="38"/>
      <c r="EY186" s="38"/>
      <c r="EZ186" s="38"/>
      <c r="FA186" s="38"/>
      <c r="FB186" s="38"/>
      <c r="FC186" s="38"/>
      <c r="FD186" s="38"/>
      <c r="FE186" s="38"/>
      <c r="FF186" s="38"/>
      <c r="FG186" s="38"/>
      <c r="FH186" s="38"/>
      <c r="FI186" s="38"/>
      <c r="FJ186" s="38"/>
      <c r="FK186" s="38"/>
      <c r="FL186" s="38"/>
      <c r="FM186" s="38"/>
      <c r="FN186" s="38"/>
      <c r="FO186" s="38"/>
      <c r="FP186" s="38"/>
      <c r="FQ186" s="38"/>
      <c r="FR186" s="38"/>
      <c r="FS186" s="38"/>
      <c r="FT186" s="38"/>
      <c r="FU186" s="38"/>
      <c r="FV186" s="38"/>
      <c r="FW186" s="38"/>
      <c r="FX186" s="38"/>
      <c r="FY186" s="38"/>
      <c r="FZ186" s="38"/>
      <c r="GA186" s="38"/>
      <c r="GB186" s="38"/>
      <c r="GC186" s="38"/>
      <c r="GD186" s="38"/>
      <c r="GE186" s="38"/>
      <c r="GF186" s="38"/>
      <c r="GG186" s="38"/>
      <c r="GH186" s="38"/>
      <c r="GI186" s="38"/>
      <c r="GJ186" s="38"/>
      <c r="GK186" s="38"/>
      <c r="GL186" s="38"/>
      <c r="GM186" s="38"/>
      <c r="GN186" s="38"/>
      <c r="GO186" s="38"/>
      <c r="GP186" s="38"/>
      <c r="GQ186" s="38"/>
      <c r="GR186" s="38"/>
      <c r="GS186" s="38"/>
      <c r="GT186" s="38"/>
      <c r="GU186" s="38"/>
      <c r="GV186" s="38"/>
      <c r="GW186" s="38"/>
      <c r="GX186" s="38"/>
      <c r="GY186" s="38"/>
      <c r="GZ186" s="38"/>
      <c r="HA186" s="38"/>
      <c r="HB186" s="38"/>
      <c r="HC186" s="38"/>
      <c r="HD186" s="38"/>
      <c r="HE186" s="38"/>
      <c r="HF186" s="38"/>
      <c r="HG186" s="38"/>
      <c r="HH186" s="38"/>
      <c r="HI186" s="38"/>
      <c r="HJ186" s="38"/>
      <c r="HK186" s="38"/>
      <c r="HL186" s="38"/>
      <c r="HM186" s="38"/>
      <c r="HN186" s="38"/>
      <c r="HO186" s="38"/>
      <c r="HP186" s="38"/>
      <c r="HQ186" s="38"/>
      <c r="HR186" s="38"/>
      <c r="HS186" s="38"/>
      <c r="HT186" s="38"/>
      <c r="HU186" s="38"/>
      <c r="HV186" s="38"/>
      <c r="HW186" s="38"/>
      <c r="HX186" s="38"/>
      <c r="HY186" s="38"/>
      <c r="HZ186" s="38"/>
      <c r="IA186" s="38"/>
      <c r="IB186" s="38"/>
      <c r="IC186" s="38"/>
      <c r="ID186" s="38"/>
      <c r="IE186" s="38"/>
      <c r="IF186" s="38"/>
      <c r="IG186" s="38"/>
      <c r="IH186" s="38"/>
      <c r="II186" s="38"/>
      <c r="IJ186" s="38"/>
      <c r="IK186" s="38"/>
      <c r="IL186" s="38"/>
      <c r="IM186" s="38"/>
      <c r="IN186" s="38"/>
      <c r="IO186" s="38"/>
      <c r="IP186" s="38"/>
      <c r="IQ186" s="38"/>
      <c r="IR186" s="38"/>
      <c r="IS186" s="38"/>
    </row>
    <row r="187" spans="1:253" s="37" customFormat="1">
      <c r="A187" s="37">
        <f t="shared" si="4"/>
        <v>186</v>
      </c>
      <c r="C187" s="37" t="s">
        <v>936</v>
      </c>
      <c r="D187" s="38" t="s">
        <v>114</v>
      </c>
      <c r="E187" s="39" t="s">
        <v>115</v>
      </c>
      <c r="F187" s="37" t="s">
        <v>293</v>
      </c>
      <c r="G187" s="37" t="s">
        <v>234</v>
      </c>
      <c r="H187" s="37" t="s">
        <v>1514</v>
      </c>
      <c r="I187" s="37" t="s">
        <v>934</v>
      </c>
      <c r="J187" s="37">
        <v>1904</v>
      </c>
      <c r="L187" s="37" t="s">
        <v>304</v>
      </c>
      <c r="M187" s="37" t="s">
        <v>271</v>
      </c>
      <c r="N187" s="37" t="s">
        <v>883</v>
      </c>
      <c r="O187" s="41" t="s">
        <v>948</v>
      </c>
      <c r="P187" s="38" t="s">
        <v>965</v>
      </c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  <c r="DB187" s="38"/>
      <c r="DC187" s="38"/>
      <c r="DD187" s="38"/>
      <c r="DE187" s="38"/>
      <c r="DF187" s="38"/>
      <c r="DG187" s="38"/>
      <c r="DH187" s="38"/>
      <c r="DI187" s="38"/>
      <c r="DJ187" s="38"/>
      <c r="DK187" s="38"/>
      <c r="DL187" s="38"/>
      <c r="DM187" s="38"/>
      <c r="DN187" s="38"/>
      <c r="DO187" s="38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38"/>
      <c r="FK187" s="38"/>
      <c r="FL187" s="38"/>
      <c r="FM187" s="38"/>
      <c r="FN187" s="38"/>
      <c r="FO187" s="38"/>
      <c r="FP187" s="38"/>
      <c r="FQ187" s="38"/>
      <c r="FR187" s="38"/>
      <c r="FS187" s="38"/>
      <c r="FT187" s="38"/>
      <c r="FU187" s="38"/>
      <c r="FV187" s="38"/>
      <c r="FW187" s="38"/>
      <c r="FX187" s="38"/>
      <c r="FY187" s="38"/>
      <c r="FZ187" s="38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  <c r="GU187" s="38"/>
      <c r="GV187" s="38"/>
      <c r="GW187" s="38"/>
      <c r="GX187" s="38"/>
      <c r="GY187" s="38"/>
      <c r="GZ187" s="38"/>
      <c r="HA187" s="38"/>
      <c r="HB187" s="38"/>
      <c r="HC187" s="38"/>
      <c r="HD187" s="38"/>
      <c r="HE187" s="38"/>
      <c r="HF187" s="38"/>
      <c r="HG187" s="38"/>
      <c r="HH187" s="38"/>
      <c r="HI187" s="38"/>
      <c r="HJ187" s="38"/>
      <c r="HK187" s="38"/>
      <c r="HL187" s="38"/>
      <c r="HM187" s="38"/>
      <c r="HN187" s="38"/>
      <c r="HO187" s="38"/>
      <c r="HP187" s="38"/>
      <c r="HQ187" s="38"/>
      <c r="HR187" s="38"/>
      <c r="HS187" s="38"/>
      <c r="HT187" s="38"/>
      <c r="HU187" s="38"/>
      <c r="HV187" s="38"/>
      <c r="HW187" s="38"/>
      <c r="HX187" s="38"/>
      <c r="HY187" s="38"/>
      <c r="HZ187" s="38"/>
      <c r="IA187" s="38"/>
      <c r="IB187" s="38"/>
      <c r="IC187" s="38"/>
      <c r="ID187" s="38"/>
      <c r="IE187" s="38"/>
      <c r="IF187" s="38"/>
      <c r="IG187" s="38"/>
      <c r="IH187" s="38"/>
      <c r="II187" s="38"/>
      <c r="IJ187" s="38"/>
      <c r="IK187" s="38"/>
      <c r="IL187" s="38"/>
      <c r="IM187" s="38"/>
      <c r="IN187" s="38"/>
      <c r="IO187" s="38"/>
      <c r="IP187" s="38"/>
      <c r="IQ187" s="38"/>
      <c r="IR187" s="38"/>
      <c r="IS187" s="38"/>
    </row>
    <row r="188" spans="1:253" s="37" customFormat="1">
      <c r="A188" s="37">
        <f t="shared" si="4"/>
        <v>187</v>
      </c>
      <c r="C188" s="37" t="s">
        <v>936</v>
      </c>
      <c r="D188" s="38" t="s">
        <v>1348</v>
      </c>
      <c r="E188" s="39" t="s">
        <v>1349</v>
      </c>
      <c r="F188" s="37" t="s">
        <v>293</v>
      </c>
      <c r="G188" s="37" t="s">
        <v>234</v>
      </c>
      <c r="H188" s="37" t="s">
        <v>117</v>
      </c>
      <c r="I188" s="37" t="s">
        <v>934</v>
      </c>
      <c r="J188" s="37">
        <v>1904</v>
      </c>
      <c r="K188" s="37">
        <v>1908</v>
      </c>
      <c r="L188" s="37" t="s">
        <v>304</v>
      </c>
      <c r="M188" s="37" t="s">
        <v>271</v>
      </c>
      <c r="N188" s="37" t="s">
        <v>883</v>
      </c>
      <c r="O188" s="41" t="s">
        <v>948</v>
      </c>
      <c r="P188" s="38" t="s">
        <v>965</v>
      </c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8"/>
      <c r="AO188" s="38"/>
      <c r="AP188" s="38"/>
      <c r="AQ188" s="38"/>
      <c r="AR188" s="38"/>
      <c r="AS188" s="38"/>
      <c r="AT188" s="38"/>
      <c r="AU188" s="38"/>
      <c r="AV188" s="38"/>
      <c r="AW188" s="38"/>
      <c r="AX188" s="38"/>
      <c r="AY188" s="38"/>
      <c r="AZ188" s="38"/>
      <c r="BA188" s="38"/>
      <c r="BB188" s="38"/>
      <c r="BC188" s="38"/>
      <c r="BD188" s="38"/>
      <c r="BE188" s="38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  <c r="CK188" s="38"/>
      <c r="CL188" s="38"/>
      <c r="CM188" s="38"/>
      <c r="CN188" s="38"/>
      <c r="CO188" s="38"/>
      <c r="CP188" s="38"/>
      <c r="CQ188" s="38"/>
      <c r="CR188" s="38"/>
      <c r="CS188" s="38"/>
      <c r="CT188" s="38"/>
      <c r="CU188" s="38"/>
      <c r="CV188" s="38"/>
      <c r="CW188" s="38"/>
      <c r="CX188" s="38"/>
      <c r="CY188" s="38"/>
      <c r="CZ188" s="38"/>
      <c r="DA188" s="38"/>
      <c r="DB188" s="38"/>
      <c r="DC188" s="38"/>
      <c r="DD188" s="38"/>
      <c r="DE188" s="38"/>
      <c r="DF188" s="38"/>
      <c r="DG188" s="38"/>
      <c r="DH188" s="38"/>
      <c r="DI188" s="38"/>
      <c r="DJ188" s="38"/>
      <c r="DK188" s="38"/>
      <c r="DL188" s="38"/>
      <c r="DM188" s="38"/>
      <c r="DN188" s="38"/>
      <c r="DO188" s="38"/>
      <c r="DP188" s="38"/>
      <c r="DQ188" s="38"/>
      <c r="DR188" s="38"/>
      <c r="DS188" s="38"/>
      <c r="DT188" s="38"/>
      <c r="DU188" s="38"/>
      <c r="DV188" s="38"/>
      <c r="DW188" s="38"/>
      <c r="DX188" s="38"/>
      <c r="DY188" s="38"/>
      <c r="DZ188" s="38"/>
      <c r="EA188" s="38"/>
      <c r="EB188" s="38"/>
      <c r="EC188" s="38"/>
      <c r="ED188" s="38"/>
      <c r="EE188" s="38"/>
      <c r="EF188" s="38"/>
      <c r="EG188" s="38"/>
      <c r="EH188" s="38"/>
      <c r="EI188" s="38"/>
      <c r="EJ188" s="38"/>
      <c r="EK188" s="38"/>
      <c r="EL188" s="38"/>
      <c r="EM188" s="38"/>
      <c r="EN188" s="38"/>
      <c r="EO188" s="38"/>
      <c r="EP188" s="38"/>
      <c r="EQ188" s="38"/>
      <c r="ER188" s="38"/>
      <c r="ES188" s="38"/>
      <c r="ET188" s="38"/>
      <c r="EU188" s="38"/>
      <c r="EV188" s="38"/>
      <c r="EW188" s="38"/>
      <c r="EX188" s="38"/>
      <c r="EY188" s="38"/>
      <c r="EZ188" s="38"/>
      <c r="FA188" s="38"/>
      <c r="FB188" s="38"/>
      <c r="FC188" s="38"/>
      <c r="FD188" s="38"/>
      <c r="FE188" s="38"/>
      <c r="FF188" s="38"/>
      <c r="FG188" s="38"/>
      <c r="FH188" s="38"/>
      <c r="FI188" s="38"/>
      <c r="FJ188" s="38"/>
      <c r="FK188" s="38"/>
      <c r="FL188" s="38"/>
      <c r="FM188" s="38"/>
      <c r="FN188" s="38"/>
      <c r="FO188" s="38"/>
      <c r="FP188" s="38"/>
      <c r="FQ188" s="38"/>
      <c r="FR188" s="38"/>
      <c r="FS188" s="38"/>
      <c r="FT188" s="38"/>
      <c r="FU188" s="38"/>
      <c r="FV188" s="38"/>
      <c r="FW188" s="38"/>
      <c r="FX188" s="38"/>
      <c r="FY188" s="38"/>
      <c r="FZ188" s="38"/>
      <c r="GA188" s="38"/>
      <c r="GB188" s="38"/>
      <c r="GC188" s="38"/>
      <c r="GD188" s="38"/>
      <c r="GE188" s="38"/>
      <c r="GF188" s="38"/>
      <c r="GG188" s="38"/>
      <c r="GH188" s="38"/>
      <c r="GI188" s="38"/>
      <c r="GJ188" s="38"/>
      <c r="GK188" s="38"/>
      <c r="GL188" s="38"/>
      <c r="GM188" s="38"/>
      <c r="GN188" s="38"/>
      <c r="GO188" s="38"/>
      <c r="GP188" s="38"/>
      <c r="GQ188" s="38"/>
      <c r="GR188" s="38"/>
      <c r="GS188" s="38"/>
      <c r="GT188" s="38"/>
      <c r="GU188" s="38"/>
      <c r="GV188" s="38"/>
      <c r="GW188" s="38"/>
      <c r="GX188" s="38"/>
      <c r="GY188" s="38"/>
      <c r="GZ188" s="38"/>
      <c r="HA188" s="38"/>
      <c r="HB188" s="38"/>
      <c r="HC188" s="38"/>
      <c r="HD188" s="38"/>
      <c r="HE188" s="38"/>
      <c r="HF188" s="38"/>
      <c r="HG188" s="38"/>
      <c r="HH188" s="38"/>
      <c r="HI188" s="38"/>
      <c r="HJ188" s="38"/>
      <c r="HK188" s="38"/>
      <c r="HL188" s="38"/>
      <c r="HM188" s="38"/>
      <c r="HN188" s="38"/>
      <c r="HO188" s="38"/>
      <c r="HP188" s="38"/>
      <c r="HQ188" s="38"/>
      <c r="HR188" s="38"/>
      <c r="HS188" s="38"/>
      <c r="HT188" s="38"/>
      <c r="HU188" s="38"/>
      <c r="HV188" s="38"/>
      <c r="HW188" s="38"/>
      <c r="HX188" s="38"/>
      <c r="HY188" s="38"/>
      <c r="HZ188" s="38"/>
      <c r="IA188" s="38"/>
      <c r="IB188" s="38"/>
      <c r="IC188" s="38"/>
      <c r="ID188" s="38"/>
      <c r="IE188" s="38"/>
      <c r="IF188" s="38"/>
      <c r="IG188" s="38"/>
      <c r="IH188" s="38"/>
      <c r="II188" s="38"/>
      <c r="IJ188" s="38"/>
      <c r="IK188" s="38"/>
      <c r="IL188" s="38"/>
      <c r="IM188" s="38"/>
      <c r="IN188" s="38"/>
      <c r="IO188" s="38"/>
      <c r="IP188" s="38"/>
      <c r="IQ188" s="38"/>
      <c r="IR188" s="38"/>
      <c r="IS188" s="38"/>
    </row>
    <row r="189" spans="1:253" s="37" customFormat="1">
      <c r="A189" s="37">
        <f t="shared" si="4"/>
        <v>188</v>
      </c>
      <c r="C189" s="37" t="s">
        <v>936</v>
      </c>
      <c r="D189" s="38" t="s">
        <v>1410</v>
      </c>
      <c r="E189" s="39" t="s">
        <v>1411</v>
      </c>
      <c r="F189" s="37" t="s">
        <v>293</v>
      </c>
      <c r="G189" s="37" t="s">
        <v>234</v>
      </c>
      <c r="H189" s="37" t="s">
        <v>1412</v>
      </c>
      <c r="I189" s="37" t="s">
        <v>934</v>
      </c>
      <c r="J189" s="37">
        <v>1904</v>
      </c>
      <c r="L189" s="37" t="s">
        <v>304</v>
      </c>
      <c r="M189" s="37" t="s">
        <v>271</v>
      </c>
      <c r="N189" s="37" t="s">
        <v>883</v>
      </c>
      <c r="O189" s="41" t="s">
        <v>948</v>
      </c>
      <c r="P189" s="38" t="s">
        <v>965</v>
      </c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  <c r="AT189" s="38"/>
      <c r="AU189" s="38"/>
      <c r="AV189" s="38"/>
      <c r="AW189" s="38"/>
      <c r="AX189" s="38"/>
      <c r="AY189" s="38"/>
      <c r="AZ189" s="38"/>
      <c r="BA189" s="38"/>
      <c r="BB189" s="38"/>
      <c r="BC189" s="38"/>
      <c r="BD189" s="38"/>
      <c r="BE189" s="38"/>
      <c r="BF189" s="38"/>
      <c r="BG189" s="38"/>
      <c r="BH189" s="38"/>
      <c r="BI189" s="38"/>
      <c r="BJ189" s="38"/>
      <c r="BK189" s="38"/>
      <c r="BL189" s="38"/>
      <c r="BM189" s="38"/>
      <c r="BN189" s="38"/>
      <c r="BO189" s="38"/>
      <c r="BP189" s="38"/>
      <c r="BQ189" s="38"/>
      <c r="BR189" s="38"/>
      <c r="BS189" s="38"/>
      <c r="BT189" s="38"/>
      <c r="BU189" s="38"/>
      <c r="BV189" s="38"/>
      <c r="BW189" s="38"/>
      <c r="BX189" s="38"/>
      <c r="BY189" s="38"/>
      <c r="BZ189" s="38"/>
      <c r="CA189" s="38"/>
      <c r="CB189" s="38"/>
      <c r="CC189" s="38"/>
      <c r="CD189" s="38"/>
      <c r="CE189" s="38"/>
      <c r="CF189" s="38"/>
      <c r="CG189" s="38"/>
      <c r="CH189" s="38"/>
      <c r="CI189" s="38"/>
      <c r="CJ189" s="38"/>
      <c r="CK189" s="38"/>
      <c r="CL189" s="38"/>
      <c r="CM189" s="38"/>
      <c r="CN189" s="38"/>
      <c r="CO189" s="38"/>
      <c r="CP189" s="38"/>
      <c r="CQ189" s="38"/>
      <c r="CR189" s="38"/>
      <c r="CS189" s="38"/>
      <c r="CT189" s="38"/>
      <c r="CU189" s="38"/>
      <c r="CV189" s="38"/>
      <c r="CW189" s="38"/>
      <c r="CX189" s="38"/>
      <c r="CY189" s="38"/>
      <c r="CZ189" s="38"/>
      <c r="DA189" s="38"/>
      <c r="DB189" s="38"/>
      <c r="DC189" s="38"/>
      <c r="DD189" s="38"/>
      <c r="DE189" s="38"/>
      <c r="DF189" s="38"/>
      <c r="DG189" s="38"/>
      <c r="DH189" s="38"/>
      <c r="DI189" s="38"/>
      <c r="DJ189" s="38"/>
      <c r="DK189" s="38"/>
      <c r="DL189" s="38"/>
      <c r="DM189" s="38"/>
      <c r="DN189" s="38"/>
      <c r="DO189" s="38"/>
      <c r="DP189" s="38"/>
      <c r="DQ189" s="38"/>
      <c r="DR189" s="38"/>
      <c r="DS189" s="38"/>
      <c r="DT189" s="38"/>
      <c r="DU189" s="38"/>
      <c r="DV189" s="38"/>
      <c r="DW189" s="38"/>
      <c r="DX189" s="38"/>
      <c r="DY189" s="38"/>
      <c r="DZ189" s="38"/>
      <c r="EA189" s="38"/>
      <c r="EB189" s="38"/>
      <c r="EC189" s="38"/>
      <c r="ED189" s="38"/>
      <c r="EE189" s="38"/>
      <c r="EF189" s="38"/>
      <c r="EG189" s="38"/>
      <c r="EH189" s="38"/>
      <c r="EI189" s="38"/>
      <c r="EJ189" s="38"/>
      <c r="EK189" s="38"/>
      <c r="EL189" s="38"/>
      <c r="EM189" s="38"/>
      <c r="EN189" s="38"/>
      <c r="EO189" s="38"/>
      <c r="EP189" s="38"/>
      <c r="EQ189" s="38"/>
      <c r="ER189" s="38"/>
      <c r="ES189" s="38"/>
      <c r="ET189" s="38"/>
      <c r="EU189" s="38"/>
      <c r="EV189" s="38"/>
      <c r="EW189" s="38"/>
      <c r="EX189" s="38"/>
      <c r="EY189" s="38"/>
      <c r="EZ189" s="38"/>
      <c r="FA189" s="38"/>
      <c r="FB189" s="38"/>
      <c r="FC189" s="38"/>
      <c r="FD189" s="38"/>
      <c r="FE189" s="38"/>
      <c r="FF189" s="38"/>
      <c r="FG189" s="38"/>
      <c r="FH189" s="38"/>
      <c r="FI189" s="38"/>
      <c r="FJ189" s="38"/>
      <c r="FK189" s="38"/>
      <c r="FL189" s="38"/>
      <c r="FM189" s="38"/>
      <c r="FN189" s="38"/>
      <c r="FO189" s="38"/>
      <c r="FP189" s="38"/>
      <c r="FQ189" s="38"/>
      <c r="FR189" s="38"/>
      <c r="FS189" s="38"/>
      <c r="FT189" s="38"/>
      <c r="FU189" s="38"/>
      <c r="FV189" s="38"/>
      <c r="FW189" s="38"/>
      <c r="FX189" s="38"/>
      <c r="FY189" s="38"/>
      <c r="FZ189" s="38"/>
      <c r="GA189" s="38"/>
      <c r="GB189" s="38"/>
      <c r="GC189" s="38"/>
      <c r="GD189" s="38"/>
      <c r="GE189" s="38"/>
      <c r="GF189" s="38"/>
      <c r="GG189" s="38"/>
      <c r="GH189" s="38"/>
      <c r="GI189" s="38"/>
      <c r="GJ189" s="38"/>
      <c r="GK189" s="38"/>
      <c r="GL189" s="38"/>
      <c r="GM189" s="38"/>
      <c r="GN189" s="38"/>
      <c r="GO189" s="38"/>
      <c r="GP189" s="38"/>
      <c r="GQ189" s="38"/>
      <c r="GR189" s="38"/>
      <c r="GS189" s="38"/>
      <c r="GT189" s="38"/>
      <c r="GU189" s="38"/>
      <c r="GV189" s="38"/>
      <c r="GW189" s="38"/>
      <c r="GX189" s="38"/>
      <c r="GY189" s="38"/>
      <c r="GZ189" s="38"/>
      <c r="HA189" s="38"/>
      <c r="HB189" s="38"/>
      <c r="HC189" s="38"/>
      <c r="HD189" s="38"/>
      <c r="HE189" s="38"/>
      <c r="HF189" s="38"/>
      <c r="HG189" s="38"/>
      <c r="HH189" s="38"/>
      <c r="HI189" s="38"/>
      <c r="HJ189" s="38"/>
      <c r="HK189" s="38"/>
      <c r="HL189" s="38"/>
      <c r="HM189" s="38"/>
      <c r="HN189" s="38"/>
      <c r="HO189" s="38"/>
      <c r="HP189" s="38"/>
      <c r="HQ189" s="38"/>
      <c r="HR189" s="38"/>
      <c r="HS189" s="38"/>
      <c r="HT189" s="38"/>
      <c r="HU189" s="38"/>
      <c r="HV189" s="38"/>
      <c r="HW189" s="38"/>
      <c r="HX189" s="38"/>
      <c r="HY189" s="38"/>
      <c r="HZ189" s="38"/>
      <c r="IA189" s="38"/>
      <c r="IB189" s="38"/>
      <c r="IC189" s="38"/>
      <c r="ID189" s="38"/>
      <c r="IE189" s="38"/>
      <c r="IF189" s="38"/>
      <c r="IG189" s="38"/>
      <c r="IH189" s="38"/>
      <c r="II189" s="38"/>
      <c r="IJ189" s="38"/>
      <c r="IK189" s="38"/>
      <c r="IL189" s="38"/>
      <c r="IM189" s="38"/>
      <c r="IN189" s="38"/>
      <c r="IO189" s="38"/>
      <c r="IP189" s="38"/>
      <c r="IQ189" s="38"/>
      <c r="IR189" s="38"/>
      <c r="IS189" s="38"/>
    </row>
    <row r="190" spans="1:253" s="37" customFormat="1" ht="24">
      <c r="A190" s="37">
        <f t="shared" si="4"/>
        <v>189</v>
      </c>
      <c r="B190" s="40">
        <f>A323</f>
        <v>322</v>
      </c>
      <c r="C190" s="37" t="s">
        <v>936</v>
      </c>
      <c r="D190" s="38" t="s">
        <v>1512</v>
      </c>
      <c r="E190" s="39" t="s">
        <v>1581</v>
      </c>
      <c r="F190" s="37" t="s">
        <v>293</v>
      </c>
      <c r="G190" s="37" t="s">
        <v>234</v>
      </c>
      <c r="H190" s="37" t="s">
        <v>1513</v>
      </c>
      <c r="I190" s="37" t="s">
        <v>934</v>
      </c>
      <c r="J190" s="37">
        <v>1904</v>
      </c>
      <c r="K190" s="37" t="s">
        <v>82</v>
      </c>
      <c r="L190" s="37" t="s">
        <v>304</v>
      </c>
      <c r="M190" s="37" t="s">
        <v>271</v>
      </c>
      <c r="N190" s="37" t="s">
        <v>883</v>
      </c>
      <c r="O190" s="41" t="s">
        <v>948</v>
      </c>
      <c r="P190" s="38" t="s">
        <v>965</v>
      </c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8"/>
      <c r="AO190" s="38"/>
      <c r="AP190" s="38"/>
      <c r="AQ190" s="38"/>
      <c r="AR190" s="38"/>
      <c r="AS190" s="38"/>
      <c r="AT190" s="38"/>
      <c r="AU190" s="38"/>
      <c r="AV190" s="38"/>
      <c r="AW190" s="38"/>
      <c r="AX190" s="38"/>
      <c r="AY190" s="38"/>
      <c r="AZ190" s="38"/>
      <c r="BA190" s="38"/>
      <c r="BB190" s="38"/>
      <c r="BC190" s="38"/>
      <c r="BD190" s="38"/>
      <c r="BE190" s="38"/>
      <c r="BF190" s="38"/>
      <c r="BG190" s="38"/>
      <c r="BH190" s="38"/>
      <c r="BI190" s="38"/>
      <c r="BJ190" s="38"/>
      <c r="BK190" s="38"/>
      <c r="BL190" s="38"/>
      <c r="BM190" s="38"/>
      <c r="BN190" s="38"/>
      <c r="BO190" s="38"/>
      <c r="BP190" s="38"/>
      <c r="BQ190" s="38"/>
      <c r="BR190" s="38"/>
      <c r="BS190" s="38"/>
      <c r="BT190" s="38"/>
      <c r="BU190" s="38"/>
      <c r="BV190" s="38"/>
      <c r="BW190" s="38"/>
      <c r="BX190" s="38"/>
      <c r="BY190" s="38"/>
      <c r="BZ190" s="38"/>
      <c r="CA190" s="38"/>
      <c r="CB190" s="38"/>
      <c r="CC190" s="38"/>
      <c r="CD190" s="38"/>
      <c r="CE190" s="38"/>
      <c r="CF190" s="38"/>
      <c r="CG190" s="38"/>
      <c r="CH190" s="38"/>
      <c r="CI190" s="38"/>
      <c r="CJ190" s="38"/>
      <c r="CK190" s="38"/>
      <c r="CL190" s="38"/>
      <c r="CM190" s="38"/>
      <c r="CN190" s="38"/>
      <c r="CO190" s="38"/>
      <c r="CP190" s="38"/>
      <c r="CQ190" s="38"/>
      <c r="CR190" s="38"/>
      <c r="CS190" s="38"/>
      <c r="CT190" s="38"/>
      <c r="CU190" s="38"/>
      <c r="CV190" s="38"/>
      <c r="CW190" s="38"/>
      <c r="CX190" s="38"/>
      <c r="CY190" s="38"/>
      <c r="CZ190" s="38"/>
      <c r="DA190" s="38"/>
      <c r="DB190" s="38"/>
      <c r="DC190" s="38"/>
      <c r="DD190" s="38"/>
      <c r="DE190" s="38"/>
      <c r="DF190" s="38"/>
      <c r="DG190" s="38"/>
      <c r="DH190" s="38"/>
      <c r="DI190" s="38"/>
      <c r="DJ190" s="38"/>
      <c r="DK190" s="38"/>
      <c r="DL190" s="38"/>
      <c r="DM190" s="38"/>
      <c r="DN190" s="38"/>
      <c r="DO190" s="38"/>
      <c r="DP190" s="38"/>
      <c r="DQ190" s="38"/>
      <c r="DR190" s="38"/>
      <c r="DS190" s="38"/>
      <c r="DT190" s="38"/>
      <c r="DU190" s="38"/>
      <c r="DV190" s="38"/>
      <c r="DW190" s="38"/>
      <c r="DX190" s="38"/>
      <c r="DY190" s="38"/>
      <c r="DZ190" s="38"/>
      <c r="EA190" s="38"/>
      <c r="EB190" s="38"/>
      <c r="EC190" s="38"/>
      <c r="ED190" s="38"/>
      <c r="EE190" s="38"/>
      <c r="EF190" s="38"/>
      <c r="EG190" s="38"/>
      <c r="EH190" s="38"/>
      <c r="EI190" s="38"/>
      <c r="EJ190" s="38"/>
      <c r="EK190" s="38"/>
      <c r="EL190" s="38"/>
      <c r="EM190" s="38"/>
      <c r="EN190" s="38"/>
      <c r="EO190" s="38"/>
      <c r="EP190" s="38"/>
      <c r="EQ190" s="38"/>
      <c r="ER190" s="38"/>
      <c r="ES190" s="38"/>
      <c r="ET190" s="38"/>
      <c r="EU190" s="38"/>
      <c r="EV190" s="38"/>
      <c r="EW190" s="38"/>
      <c r="EX190" s="38"/>
      <c r="EY190" s="38"/>
      <c r="EZ190" s="38"/>
      <c r="FA190" s="38"/>
      <c r="FB190" s="38"/>
      <c r="FC190" s="38"/>
      <c r="FD190" s="38"/>
      <c r="FE190" s="38"/>
      <c r="FF190" s="38"/>
      <c r="FG190" s="38"/>
      <c r="FH190" s="38"/>
      <c r="FI190" s="38"/>
      <c r="FJ190" s="38"/>
      <c r="FK190" s="38"/>
      <c r="FL190" s="38"/>
      <c r="FM190" s="38"/>
      <c r="FN190" s="38"/>
      <c r="FO190" s="38"/>
      <c r="FP190" s="38"/>
      <c r="FQ190" s="38"/>
      <c r="FR190" s="38"/>
      <c r="FS190" s="38"/>
      <c r="FT190" s="38"/>
      <c r="FU190" s="38"/>
      <c r="FV190" s="38"/>
      <c r="FW190" s="38"/>
      <c r="FX190" s="38"/>
      <c r="FY190" s="38"/>
      <c r="FZ190" s="38"/>
      <c r="GA190" s="38"/>
      <c r="GB190" s="38"/>
      <c r="GC190" s="38"/>
      <c r="GD190" s="38"/>
      <c r="GE190" s="38"/>
      <c r="GF190" s="38"/>
      <c r="GG190" s="38"/>
      <c r="GH190" s="38"/>
      <c r="GI190" s="38"/>
      <c r="GJ190" s="38"/>
      <c r="GK190" s="38"/>
      <c r="GL190" s="38"/>
      <c r="GM190" s="38"/>
      <c r="GN190" s="38"/>
      <c r="GO190" s="38"/>
      <c r="GP190" s="38"/>
      <c r="GQ190" s="38"/>
      <c r="GR190" s="38"/>
      <c r="GS190" s="38"/>
      <c r="GT190" s="38"/>
      <c r="GU190" s="38"/>
      <c r="GV190" s="38"/>
      <c r="GW190" s="38"/>
      <c r="GX190" s="38"/>
      <c r="GY190" s="38"/>
      <c r="GZ190" s="38"/>
      <c r="HA190" s="38"/>
      <c r="HB190" s="38"/>
      <c r="HC190" s="38"/>
      <c r="HD190" s="38"/>
      <c r="HE190" s="38"/>
      <c r="HF190" s="38"/>
      <c r="HG190" s="38"/>
      <c r="HH190" s="38"/>
      <c r="HI190" s="38"/>
      <c r="HJ190" s="38"/>
      <c r="HK190" s="38"/>
      <c r="HL190" s="38"/>
      <c r="HM190" s="38"/>
      <c r="HN190" s="38"/>
      <c r="HO190" s="38"/>
      <c r="HP190" s="38"/>
      <c r="HQ190" s="38"/>
      <c r="HR190" s="38"/>
      <c r="HS190" s="38"/>
      <c r="HT190" s="38"/>
      <c r="HU190" s="38"/>
      <c r="HV190" s="38"/>
      <c r="HW190" s="38"/>
      <c r="HX190" s="38"/>
      <c r="HY190" s="38"/>
      <c r="HZ190" s="38"/>
      <c r="IA190" s="38"/>
      <c r="IB190" s="38"/>
      <c r="IC190" s="38"/>
      <c r="ID190" s="38"/>
      <c r="IE190" s="38"/>
      <c r="IF190" s="38"/>
      <c r="IG190" s="38"/>
      <c r="IH190" s="38"/>
      <c r="II190" s="38"/>
      <c r="IJ190" s="38"/>
      <c r="IK190" s="38"/>
      <c r="IL190" s="38"/>
      <c r="IM190" s="38"/>
      <c r="IN190" s="38"/>
      <c r="IO190" s="38"/>
      <c r="IP190" s="38"/>
      <c r="IQ190" s="38"/>
      <c r="IR190" s="38"/>
      <c r="IS190" s="38"/>
    </row>
    <row r="191" spans="1:253" s="37" customFormat="1">
      <c r="A191" s="37">
        <f t="shared" si="4"/>
        <v>190</v>
      </c>
      <c r="C191" s="37" t="s">
        <v>936</v>
      </c>
      <c r="D191" s="38" t="s">
        <v>831</v>
      </c>
      <c r="E191" s="39" t="s">
        <v>831</v>
      </c>
      <c r="F191" s="37" t="s">
        <v>293</v>
      </c>
      <c r="G191" s="37" t="s">
        <v>234</v>
      </c>
      <c r="H191" s="37" t="s">
        <v>1511</v>
      </c>
      <c r="I191" s="37" t="s">
        <v>934</v>
      </c>
      <c r="J191" s="37">
        <v>1904</v>
      </c>
      <c r="K191" s="37">
        <v>1906</v>
      </c>
      <c r="L191" s="37" t="s">
        <v>304</v>
      </c>
      <c r="M191" s="37" t="s">
        <v>271</v>
      </c>
      <c r="N191" s="37" t="s">
        <v>883</v>
      </c>
      <c r="O191" s="41" t="s">
        <v>948</v>
      </c>
      <c r="P191" s="38" t="s">
        <v>965</v>
      </c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  <c r="FH191" s="38"/>
      <c r="FI191" s="38"/>
      <c r="FJ191" s="38"/>
      <c r="FK191" s="38"/>
      <c r="FL191" s="38"/>
      <c r="FM191" s="38"/>
      <c r="FN191" s="38"/>
      <c r="FO191" s="38"/>
      <c r="FP191" s="38"/>
      <c r="FQ191" s="38"/>
      <c r="FR191" s="38"/>
      <c r="FS191" s="38"/>
      <c r="FT191" s="38"/>
      <c r="FU191" s="38"/>
      <c r="FV191" s="38"/>
      <c r="FW191" s="38"/>
      <c r="FX191" s="38"/>
      <c r="FY191" s="38"/>
      <c r="FZ191" s="38"/>
      <c r="GA191" s="38"/>
      <c r="GB191" s="38"/>
      <c r="GC191" s="38"/>
      <c r="GD191" s="38"/>
      <c r="GE191" s="38"/>
      <c r="GF191" s="38"/>
      <c r="GG191" s="38"/>
      <c r="GH191" s="38"/>
      <c r="GI191" s="38"/>
      <c r="GJ191" s="38"/>
      <c r="GK191" s="38"/>
      <c r="GL191" s="38"/>
      <c r="GM191" s="38"/>
      <c r="GN191" s="38"/>
      <c r="GO191" s="38"/>
      <c r="GP191" s="38"/>
      <c r="GQ191" s="38"/>
      <c r="GR191" s="38"/>
      <c r="GS191" s="38"/>
      <c r="GT191" s="38"/>
      <c r="GU191" s="38"/>
      <c r="GV191" s="38"/>
      <c r="GW191" s="38"/>
      <c r="GX191" s="38"/>
      <c r="GY191" s="38"/>
      <c r="GZ191" s="38"/>
      <c r="HA191" s="38"/>
      <c r="HB191" s="38"/>
      <c r="HC191" s="38"/>
      <c r="HD191" s="38"/>
      <c r="HE191" s="38"/>
      <c r="HF191" s="38"/>
      <c r="HG191" s="38"/>
      <c r="HH191" s="38"/>
      <c r="HI191" s="38"/>
      <c r="HJ191" s="38"/>
      <c r="HK191" s="38"/>
      <c r="HL191" s="38"/>
      <c r="HM191" s="38"/>
      <c r="HN191" s="38"/>
      <c r="HO191" s="38"/>
      <c r="HP191" s="38"/>
      <c r="HQ191" s="38"/>
      <c r="HR191" s="38"/>
      <c r="HS191" s="38"/>
      <c r="HT191" s="38"/>
      <c r="HU191" s="38"/>
      <c r="HV191" s="38"/>
      <c r="HW191" s="38"/>
      <c r="HX191" s="38"/>
      <c r="HY191" s="38"/>
      <c r="HZ191" s="38"/>
      <c r="IA191" s="38"/>
      <c r="IB191" s="38"/>
      <c r="IC191" s="38"/>
      <c r="ID191" s="38"/>
      <c r="IE191" s="38"/>
      <c r="IF191" s="38"/>
      <c r="IG191" s="38"/>
      <c r="IH191" s="38"/>
      <c r="II191" s="38"/>
      <c r="IJ191" s="38"/>
      <c r="IK191" s="38"/>
      <c r="IL191" s="38"/>
      <c r="IM191" s="38"/>
      <c r="IN191" s="38"/>
      <c r="IO191" s="38"/>
      <c r="IP191" s="38"/>
      <c r="IQ191" s="38"/>
      <c r="IR191" s="38"/>
      <c r="IS191" s="38"/>
    </row>
    <row r="192" spans="1:253" s="37" customFormat="1">
      <c r="A192" s="37">
        <f t="shared" si="4"/>
        <v>191</v>
      </c>
      <c r="C192" s="40" t="s">
        <v>1721</v>
      </c>
      <c r="D192" s="64" t="s">
        <v>1722</v>
      </c>
      <c r="E192" s="64" t="s">
        <v>1722</v>
      </c>
      <c r="F192" s="40" t="s">
        <v>293</v>
      </c>
      <c r="G192" s="40" t="s">
        <v>234</v>
      </c>
      <c r="H192" s="40" t="s">
        <v>1724</v>
      </c>
      <c r="I192" s="40" t="s">
        <v>934</v>
      </c>
      <c r="J192" s="40">
        <v>1904</v>
      </c>
      <c r="K192" s="40">
        <v>1909</v>
      </c>
      <c r="L192" s="40" t="s">
        <v>304</v>
      </c>
      <c r="M192" s="40" t="s">
        <v>284</v>
      </c>
      <c r="N192" s="40" t="s">
        <v>1716</v>
      </c>
      <c r="O192" s="79" t="s">
        <v>955</v>
      </c>
      <c r="P192" s="38" t="s">
        <v>965</v>
      </c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  <c r="FH192" s="38"/>
      <c r="FI192" s="38"/>
      <c r="FJ192" s="38"/>
      <c r="FK192" s="38"/>
      <c r="FL192" s="38"/>
      <c r="FM192" s="38"/>
      <c r="FN192" s="38"/>
      <c r="FO192" s="38"/>
      <c r="FP192" s="38"/>
      <c r="FQ192" s="38"/>
      <c r="FR192" s="38"/>
      <c r="FS192" s="38"/>
      <c r="FT192" s="38"/>
      <c r="FU192" s="38"/>
      <c r="FV192" s="38"/>
      <c r="FW192" s="38"/>
      <c r="FX192" s="38"/>
      <c r="FY192" s="38"/>
      <c r="FZ192" s="38"/>
      <c r="GA192" s="38"/>
      <c r="GB192" s="38"/>
      <c r="GC192" s="38"/>
      <c r="GD192" s="38"/>
      <c r="GE192" s="38"/>
      <c r="GF192" s="38"/>
      <c r="GG192" s="38"/>
      <c r="GH192" s="38"/>
      <c r="GI192" s="38"/>
      <c r="GJ192" s="38"/>
      <c r="GK192" s="38"/>
      <c r="GL192" s="38"/>
      <c r="GM192" s="38"/>
      <c r="GN192" s="38"/>
      <c r="GO192" s="38"/>
      <c r="GP192" s="38"/>
      <c r="GQ192" s="38"/>
      <c r="GR192" s="38"/>
      <c r="GS192" s="38"/>
      <c r="GT192" s="38"/>
      <c r="GU192" s="38"/>
      <c r="GV192" s="38"/>
      <c r="GW192" s="38"/>
      <c r="GX192" s="38"/>
      <c r="GY192" s="38"/>
      <c r="GZ192" s="38"/>
      <c r="HA192" s="38"/>
      <c r="HB192" s="38"/>
      <c r="HC192" s="38"/>
      <c r="HD192" s="38"/>
      <c r="HE192" s="38"/>
      <c r="HF192" s="38"/>
      <c r="HG192" s="38"/>
      <c r="HH192" s="38"/>
      <c r="HI192" s="38"/>
      <c r="HJ192" s="38"/>
      <c r="HK192" s="38"/>
      <c r="HL192" s="38"/>
      <c r="HM192" s="38"/>
      <c r="HN192" s="38"/>
      <c r="HO192" s="38"/>
      <c r="HP192" s="38"/>
      <c r="HQ192" s="38"/>
      <c r="HR192" s="38"/>
      <c r="HS192" s="38"/>
      <c r="HT192" s="38"/>
      <c r="HU192" s="38"/>
      <c r="HV192" s="38"/>
      <c r="HW192" s="38"/>
      <c r="HX192" s="38"/>
      <c r="HY192" s="38"/>
      <c r="HZ192" s="38"/>
      <c r="IA192" s="38"/>
      <c r="IB192" s="38"/>
      <c r="IC192" s="38"/>
      <c r="ID192" s="38"/>
      <c r="IE192" s="38"/>
      <c r="IF192" s="38"/>
      <c r="IG192" s="38"/>
      <c r="IH192" s="38"/>
      <c r="II192" s="38"/>
      <c r="IJ192" s="38"/>
      <c r="IK192" s="38"/>
      <c r="IL192" s="38"/>
      <c r="IM192" s="38"/>
      <c r="IN192" s="38"/>
      <c r="IO192" s="38"/>
      <c r="IP192" s="38"/>
      <c r="IQ192" s="38"/>
      <c r="IR192" s="38"/>
      <c r="IS192" s="38"/>
    </row>
    <row r="193" spans="1:253" s="37" customFormat="1">
      <c r="A193" s="37">
        <f t="shared" si="4"/>
        <v>192</v>
      </c>
      <c r="C193" s="40" t="s">
        <v>1721</v>
      </c>
      <c r="D193" s="64" t="s">
        <v>1723</v>
      </c>
      <c r="E193" s="64" t="s">
        <v>1723</v>
      </c>
      <c r="F193" s="40" t="s">
        <v>293</v>
      </c>
      <c r="G193" s="40" t="s">
        <v>234</v>
      </c>
      <c r="H193" s="40" t="s">
        <v>1725</v>
      </c>
      <c r="I193" s="40" t="s">
        <v>934</v>
      </c>
      <c r="J193" s="40">
        <v>1904</v>
      </c>
      <c r="K193" s="40">
        <v>1907</v>
      </c>
      <c r="L193" s="40" t="s">
        <v>304</v>
      </c>
      <c r="M193" s="40" t="s">
        <v>284</v>
      </c>
      <c r="N193" s="40" t="s">
        <v>1716</v>
      </c>
      <c r="O193" s="79" t="s">
        <v>955</v>
      </c>
      <c r="P193" s="38" t="s">
        <v>965</v>
      </c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  <c r="BY193" s="38"/>
      <c r="BZ193" s="38"/>
      <c r="CA193" s="38"/>
      <c r="CB193" s="38"/>
      <c r="CC193" s="38"/>
      <c r="CD193" s="38"/>
      <c r="CE193" s="38"/>
      <c r="CF193" s="38"/>
      <c r="CG193" s="38"/>
      <c r="CH193" s="38"/>
      <c r="CI193" s="38"/>
      <c r="CJ193" s="38"/>
      <c r="CK193" s="38"/>
      <c r="CL193" s="38"/>
      <c r="CM193" s="38"/>
      <c r="CN193" s="38"/>
      <c r="CO193" s="38"/>
      <c r="CP193" s="38"/>
      <c r="CQ193" s="38"/>
      <c r="CR193" s="38"/>
      <c r="CS193" s="38"/>
      <c r="CT193" s="38"/>
      <c r="CU193" s="38"/>
      <c r="CV193" s="38"/>
      <c r="CW193" s="38"/>
      <c r="CX193" s="38"/>
      <c r="CY193" s="38"/>
      <c r="CZ193" s="38"/>
      <c r="DA193" s="38"/>
      <c r="DB193" s="38"/>
      <c r="DC193" s="38"/>
      <c r="DD193" s="38"/>
      <c r="DE193" s="38"/>
      <c r="DF193" s="38"/>
      <c r="DG193" s="38"/>
      <c r="DH193" s="38"/>
      <c r="DI193" s="38"/>
      <c r="DJ193" s="38"/>
      <c r="DK193" s="38"/>
      <c r="DL193" s="38"/>
      <c r="DM193" s="38"/>
      <c r="DN193" s="38"/>
      <c r="DO193" s="38"/>
      <c r="DP193" s="38"/>
      <c r="DQ193" s="38"/>
      <c r="DR193" s="38"/>
      <c r="DS193" s="38"/>
      <c r="DT193" s="38"/>
      <c r="DU193" s="38"/>
      <c r="DV193" s="38"/>
      <c r="DW193" s="38"/>
      <c r="DX193" s="38"/>
      <c r="DY193" s="38"/>
      <c r="DZ193" s="38"/>
      <c r="EA193" s="38"/>
      <c r="EB193" s="38"/>
      <c r="EC193" s="38"/>
      <c r="ED193" s="38"/>
      <c r="EE193" s="38"/>
      <c r="EF193" s="38"/>
      <c r="EG193" s="38"/>
      <c r="EH193" s="38"/>
      <c r="EI193" s="38"/>
      <c r="EJ193" s="38"/>
      <c r="EK193" s="38"/>
      <c r="EL193" s="38"/>
      <c r="EM193" s="38"/>
      <c r="EN193" s="38"/>
      <c r="EO193" s="38"/>
      <c r="EP193" s="38"/>
      <c r="EQ193" s="38"/>
      <c r="ER193" s="38"/>
      <c r="ES193" s="38"/>
      <c r="ET193" s="38"/>
      <c r="EU193" s="38"/>
      <c r="EV193" s="38"/>
      <c r="EW193" s="38"/>
      <c r="EX193" s="38"/>
      <c r="EY193" s="38"/>
      <c r="EZ193" s="38"/>
      <c r="FA193" s="38"/>
      <c r="FB193" s="38"/>
      <c r="FC193" s="38"/>
      <c r="FD193" s="38"/>
      <c r="FE193" s="38"/>
      <c r="FF193" s="38"/>
      <c r="FG193" s="38"/>
      <c r="FH193" s="38"/>
      <c r="FI193" s="38"/>
      <c r="FJ193" s="38"/>
      <c r="FK193" s="38"/>
      <c r="FL193" s="38"/>
      <c r="FM193" s="38"/>
      <c r="FN193" s="38"/>
      <c r="FO193" s="38"/>
      <c r="FP193" s="38"/>
      <c r="FQ193" s="38"/>
      <c r="FR193" s="38"/>
      <c r="FS193" s="38"/>
      <c r="FT193" s="38"/>
      <c r="FU193" s="38"/>
      <c r="FV193" s="38"/>
      <c r="FW193" s="38"/>
      <c r="FX193" s="38"/>
      <c r="FY193" s="38"/>
      <c r="FZ193" s="38"/>
      <c r="GA193" s="38"/>
      <c r="GB193" s="38"/>
      <c r="GC193" s="38"/>
      <c r="GD193" s="38"/>
      <c r="GE193" s="38"/>
      <c r="GF193" s="38"/>
      <c r="GG193" s="38"/>
      <c r="GH193" s="38"/>
      <c r="GI193" s="38"/>
      <c r="GJ193" s="38"/>
      <c r="GK193" s="38"/>
      <c r="GL193" s="38"/>
      <c r="GM193" s="38"/>
      <c r="GN193" s="38"/>
      <c r="GO193" s="38"/>
      <c r="GP193" s="38"/>
      <c r="GQ193" s="38"/>
      <c r="GR193" s="38"/>
      <c r="GS193" s="38"/>
      <c r="GT193" s="38"/>
      <c r="GU193" s="38"/>
      <c r="GV193" s="38"/>
      <c r="GW193" s="38"/>
      <c r="GX193" s="38"/>
      <c r="GY193" s="38"/>
      <c r="GZ193" s="38"/>
      <c r="HA193" s="38"/>
      <c r="HB193" s="38"/>
      <c r="HC193" s="38"/>
      <c r="HD193" s="38"/>
      <c r="HE193" s="38"/>
      <c r="HF193" s="38"/>
      <c r="HG193" s="38"/>
      <c r="HH193" s="38"/>
      <c r="HI193" s="38"/>
      <c r="HJ193" s="38"/>
      <c r="HK193" s="38"/>
      <c r="HL193" s="38"/>
      <c r="HM193" s="38"/>
      <c r="HN193" s="38"/>
      <c r="HO193" s="38"/>
      <c r="HP193" s="38"/>
      <c r="HQ193" s="38"/>
      <c r="HR193" s="38"/>
      <c r="HS193" s="38"/>
      <c r="HT193" s="38"/>
      <c r="HU193" s="38"/>
      <c r="HV193" s="38"/>
      <c r="HW193" s="38"/>
      <c r="HX193" s="38"/>
      <c r="HY193" s="38"/>
      <c r="HZ193" s="38"/>
      <c r="IA193" s="38"/>
      <c r="IB193" s="38"/>
      <c r="IC193" s="38"/>
      <c r="ID193" s="38"/>
      <c r="IE193" s="38"/>
      <c r="IF193" s="38"/>
      <c r="IG193" s="38"/>
      <c r="IH193" s="38"/>
      <c r="II193" s="38"/>
      <c r="IJ193" s="38"/>
      <c r="IK193" s="38"/>
      <c r="IL193" s="38"/>
      <c r="IM193" s="38"/>
      <c r="IN193" s="38"/>
      <c r="IO193" s="38"/>
      <c r="IP193" s="38"/>
      <c r="IQ193" s="38"/>
      <c r="IR193" s="38"/>
      <c r="IS193" s="38"/>
    </row>
    <row r="194" spans="1:253" s="37" customFormat="1">
      <c r="A194" s="37">
        <f t="shared" si="4"/>
        <v>193</v>
      </c>
      <c r="C194" s="40" t="s">
        <v>1721</v>
      </c>
      <c r="D194" s="64" t="s">
        <v>370</v>
      </c>
      <c r="E194" s="64" t="s">
        <v>370</v>
      </c>
      <c r="F194" s="40" t="s">
        <v>293</v>
      </c>
      <c r="G194" s="40" t="s">
        <v>234</v>
      </c>
      <c r="H194" s="40" t="s">
        <v>1726</v>
      </c>
      <c r="I194" s="40" t="s">
        <v>934</v>
      </c>
      <c r="J194" s="40">
        <v>1904</v>
      </c>
      <c r="K194" s="40">
        <v>1908</v>
      </c>
      <c r="L194" s="40" t="s">
        <v>304</v>
      </c>
      <c r="M194" s="40" t="s">
        <v>284</v>
      </c>
      <c r="N194" s="40" t="s">
        <v>1716</v>
      </c>
      <c r="O194" s="79" t="s">
        <v>955</v>
      </c>
      <c r="P194" s="38" t="s">
        <v>965</v>
      </c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38"/>
      <c r="FK194" s="38"/>
      <c r="FL194" s="38"/>
      <c r="FM194" s="38"/>
      <c r="FN194" s="38"/>
      <c r="FO194" s="38"/>
      <c r="FP194" s="38"/>
      <c r="FQ194" s="38"/>
      <c r="FR194" s="38"/>
      <c r="FS194" s="38"/>
      <c r="FT194" s="38"/>
      <c r="FU194" s="38"/>
      <c r="FV194" s="38"/>
      <c r="FW194" s="38"/>
      <c r="FX194" s="38"/>
      <c r="FY194" s="38"/>
      <c r="FZ194" s="38"/>
      <c r="GA194" s="38"/>
      <c r="GB194" s="38"/>
      <c r="GC194" s="38"/>
      <c r="GD194" s="38"/>
      <c r="GE194" s="38"/>
      <c r="GF194" s="38"/>
      <c r="GG194" s="38"/>
      <c r="GH194" s="38"/>
      <c r="GI194" s="38"/>
      <c r="GJ194" s="38"/>
      <c r="GK194" s="38"/>
      <c r="GL194" s="38"/>
      <c r="GM194" s="38"/>
      <c r="GN194" s="38"/>
      <c r="GO194" s="38"/>
      <c r="GP194" s="38"/>
      <c r="GQ194" s="38"/>
      <c r="GR194" s="38"/>
      <c r="GS194" s="38"/>
      <c r="GT194" s="38"/>
      <c r="GU194" s="38"/>
      <c r="GV194" s="38"/>
      <c r="GW194" s="38"/>
      <c r="GX194" s="38"/>
      <c r="GY194" s="38"/>
      <c r="GZ194" s="38"/>
      <c r="HA194" s="38"/>
      <c r="HB194" s="38"/>
      <c r="HC194" s="38"/>
      <c r="HD194" s="38"/>
      <c r="HE194" s="38"/>
      <c r="HF194" s="38"/>
      <c r="HG194" s="38"/>
      <c r="HH194" s="38"/>
      <c r="HI194" s="38"/>
      <c r="HJ194" s="38"/>
      <c r="HK194" s="38"/>
      <c r="HL194" s="38"/>
      <c r="HM194" s="38"/>
      <c r="HN194" s="38"/>
      <c r="HO194" s="38"/>
      <c r="HP194" s="38"/>
      <c r="HQ194" s="38"/>
      <c r="HR194" s="38"/>
      <c r="HS194" s="38"/>
      <c r="HT194" s="38"/>
      <c r="HU194" s="38"/>
      <c r="HV194" s="38"/>
      <c r="HW194" s="38"/>
      <c r="HX194" s="38"/>
      <c r="HY194" s="38"/>
      <c r="HZ194" s="38"/>
      <c r="IA194" s="38"/>
      <c r="IB194" s="38"/>
      <c r="IC194" s="38"/>
      <c r="ID194" s="38"/>
      <c r="IE194" s="38"/>
      <c r="IF194" s="38"/>
      <c r="IG194" s="38"/>
      <c r="IH194" s="38"/>
      <c r="II194" s="38"/>
      <c r="IJ194" s="38"/>
      <c r="IK194" s="38"/>
      <c r="IL194" s="38"/>
      <c r="IM194" s="38"/>
      <c r="IN194" s="38"/>
      <c r="IO194" s="38"/>
      <c r="IP194" s="38"/>
      <c r="IQ194" s="38"/>
      <c r="IR194" s="38"/>
      <c r="IS194" s="38"/>
    </row>
    <row r="195" spans="1:253" s="37" customFormat="1">
      <c r="A195" s="37">
        <f t="shared" si="4"/>
        <v>194</v>
      </c>
      <c r="C195" s="37" t="s">
        <v>1341</v>
      </c>
      <c r="D195" s="38" t="s">
        <v>352</v>
      </c>
      <c r="E195" s="39" t="s">
        <v>34</v>
      </c>
      <c r="F195" s="37" t="s">
        <v>293</v>
      </c>
      <c r="G195" s="37" t="s">
        <v>234</v>
      </c>
      <c r="H195" s="37" t="s">
        <v>1510</v>
      </c>
      <c r="I195" s="37" t="s">
        <v>294</v>
      </c>
      <c r="J195" s="37">
        <v>1904</v>
      </c>
      <c r="L195" s="37" t="s">
        <v>304</v>
      </c>
      <c r="M195" s="37" t="s">
        <v>271</v>
      </c>
      <c r="N195" s="37" t="s">
        <v>883</v>
      </c>
      <c r="O195" s="41" t="s">
        <v>955</v>
      </c>
      <c r="P195" s="38" t="s">
        <v>965</v>
      </c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  <c r="AT195" s="38"/>
      <c r="AU195" s="38"/>
      <c r="AV195" s="38"/>
      <c r="AW195" s="38"/>
      <c r="AX195" s="38"/>
      <c r="AY195" s="38"/>
      <c r="AZ195" s="38"/>
      <c r="BA195" s="38"/>
      <c r="BB195" s="38"/>
      <c r="BC195" s="38"/>
      <c r="BD195" s="38"/>
      <c r="BE195" s="38"/>
      <c r="BF195" s="38"/>
      <c r="BG195" s="38"/>
      <c r="BH195" s="38"/>
      <c r="BI195" s="38"/>
      <c r="BJ195" s="38"/>
      <c r="BK195" s="38"/>
      <c r="BL195" s="38"/>
      <c r="BM195" s="38"/>
      <c r="BN195" s="38"/>
      <c r="BO195" s="38"/>
      <c r="BP195" s="38"/>
      <c r="BQ195" s="38"/>
      <c r="BR195" s="38"/>
      <c r="BS195" s="38"/>
      <c r="BT195" s="38"/>
      <c r="BU195" s="38"/>
      <c r="BV195" s="38"/>
      <c r="BW195" s="38"/>
      <c r="BX195" s="38"/>
      <c r="BY195" s="38"/>
      <c r="BZ195" s="38"/>
      <c r="CA195" s="38"/>
      <c r="CB195" s="38"/>
      <c r="CC195" s="38"/>
      <c r="CD195" s="38"/>
      <c r="CE195" s="38"/>
      <c r="CF195" s="38"/>
      <c r="CG195" s="38"/>
      <c r="CH195" s="38"/>
      <c r="CI195" s="38"/>
      <c r="CJ195" s="38"/>
      <c r="CK195" s="38"/>
      <c r="CL195" s="38"/>
      <c r="CM195" s="38"/>
      <c r="CN195" s="38"/>
      <c r="CO195" s="38"/>
      <c r="CP195" s="38"/>
      <c r="CQ195" s="38"/>
      <c r="CR195" s="38"/>
      <c r="CS195" s="38"/>
      <c r="CT195" s="38"/>
      <c r="CU195" s="38"/>
      <c r="CV195" s="38"/>
      <c r="CW195" s="38"/>
      <c r="CX195" s="38"/>
      <c r="CY195" s="38"/>
      <c r="CZ195" s="38"/>
      <c r="DA195" s="38"/>
      <c r="DB195" s="38"/>
      <c r="DC195" s="38"/>
      <c r="DD195" s="38"/>
      <c r="DE195" s="38"/>
      <c r="DF195" s="38"/>
      <c r="DG195" s="38"/>
      <c r="DH195" s="38"/>
      <c r="DI195" s="38"/>
      <c r="DJ195" s="38"/>
      <c r="DK195" s="38"/>
      <c r="DL195" s="38"/>
      <c r="DM195" s="38"/>
      <c r="DN195" s="38"/>
      <c r="DO195" s="38"/>
      <c r="DP195" s="38"/>
      <c r="DQ195" s="38"/>
      <c r="DR195" s="38"/>
      <c r="DS195" s="38"/>
      <c r="DT195" s="38"/>
      <c r="DU195" s="38"/>
      <c r="DV195" s="38"/>
      <c r="DW195" s="38"/>
      <c r="DX195" s="38"/>
      <c r="DY195" s="38"/>
      <c r="DZ195" s="38"/>
      <c r="EA195" s="38"/>
      <c r="EB195" s="38"/>
      <c r="EC195" s="38"/>
      <c r="ED195" s="38"/>
      <c r="EE195" s="38"/>
      <c r="EF195" s="38"/>
      <c r="EG195" s="38"/>
      <c r="EH195" s="38"/>
      <c r="EI195" s="38"/>
      <c r="EJ195" s="38"/>
      <c r="EK195" s="38"/>
      <c r="EL195" s="38"/>
      <c r="EM195" s="38"/>
      <c r="EN195" s="38"/>
      <c r="EO195" s="38"/>
      <c r="EP195" s="38"/>
      <c r="EQ195" s="38"/>
      <c r="ER195" s="38"/>
      <c r="ES195" s="38"/>
      <c r="ET195" s="38"/>
      <c r="EU195" s="38"/>
      <c r="EV195" s="38"/>
      <c r="EW195" s="38"/>
      <c r="EX195" s="38"/>
      <c r="EY195" s="38"/>
      <c r="EZ195" s="38"/>
      <c r="FA195" s="38"/>
      <c r="FB195" s="38"/>
      <c r="FC195" s="38"/>
      <c r="FD195" s="38"/>
      <c r="FE195" s="38"/>
      <c r="FF195" s="38"/>
      <c r="FG195" s="38"/>
      <c r="FH195" s="38"/>
      <c r="FI195" s="38"/>
      <c r="FJ195" s="38"/>
      <c r="FK195" s="38"/>
      <c r="FL195" s="38"/>
      <c r="FM195" s="38"/>
      <c r="FN195" s="38"/>
      <c r="FO195" s="38"/>
      <c r="FP195" s="38"/>
      <c r="FQ195" s="38"/>
      <c r="FR195" s="38"/>
      <c r="FS195" s="38"/>
      <c r="FT195" s="38"/>
      <c r="FU195" s="38"/>
      <c r="FV195" s="38"/>
      <c r="FW195" s="38"/>
      <c r="FX195" s="38"/>
      <c r="FY195" s="38"/>
      <c r="FZ195" s="38"/>
      <c r="GA195" s="38"/>
      <c r="GB195" s="38"/>
      <c r="GC195" s="38"/>
      <c r="GD195" s="38"/>
      <c r="GE195" s="38"/>
      <c r="GF195" s="38"/>
      <c r="GG195" s="38"/>
      <c r="GH195" s="38"/>
      <c r="GI195" s="38"/>
      <c r="GJ195" s="38"/>
      <c r="GK195" s="38"/>
      <c r="GL195" s="38"/>
      <c r="GM195" s="38"/>
      <c r="GN195" s="38"/>
      <c r="GO195" s="38"/>
      <c r="GP195" s="38"/>
      <c r="GQ195" s="38"/>
      <c r="GR195" s="38"/>
      <c r="GS195" s="38"/>
      <c r="GT195" s="38"/>
      <c r="GU195" s="38"/>
      <c r="GV195" s="38"/>
      <c r="GW195" s="38"/>
      <c r="GX195" s="38"/>
      <c r="GY195" s="38"/>
      <c r="GZ195" s="38"/>
      <c r="HA195" s="38"/>
      <c r="HB195" s="38"/>
      <c r="HC195" s="38"/>
      <c r="HD195" s="38"/>
      <c r="HE195" s="38"/>
      <c r="HF195" s="38"/>
      <c r="HG195" s="38"/>
      <c r="HH195" s="38"/>
      <c r="HI195" s="38"/>
      <c r="HJ195" s="38"/>
      <c r="HK195" s="38"/>
      <c r="HL195" s="38"/>
      <c r="HM195" s="38"/>
      <c r="HN195" s="38"/>
      <c r="HO195" s="38"/>
      <c r="HP195" s="38"/>
      <c r="HQ195" s="38"/>
      <c r="HR195" s="38"/>
      <c r="HS195" s="38"/>
      <c r="HT195" s="38"/>
      <c r="HU195" s="38"/>
      <c r="HV195" s="38"/>
      <c r="HW195" s="38"/>
      <c r="HX195" s="38"/>
      <c r="HY195" s="38"/>
      <c r="HZ195" s="38"/>
      <c r="IA195" s="38"/>
      <c r="IB195" s="38"/>
      <c r="IC195" s="38"/>
      <c r="ID195" s="38"/>
      <c r="IE195" s="38"/>
      <c r="IF195" s="38"/>
      <c r="IG195" s="38"/>
      <c r="IH195" s="38"/>
      <c r="II195" s="38"/>
      <c r="IJ195" s="38"/>
      <c r="IK195" s="38"/>
      <c r="IL195" s="38"/>
      <c r="IM195" s="38"/>
      <c r="IN195" s="38"/>
      <c r="IO195" s="38"/>
      <c r="IP195" s="38"/>
      <c r="IQ195" s="38"/>
      <c r="IR195" s="38"/>
      <c r="IS195" s="38"/>
    </row>
    <row r="196" spans="1:253" s="37" customFormat="1">
      <c r="A196" s="37">
        <f t="shared" si="4"/>
        <v>195</v>
      </c>
      <c r="C196" s="37" t="s">
        <v>1341</v>
      </c>
      <c r="D196" s="38" t="s">
        <v>1572</v>
      </c>
      <c r="E196" s="39" t="s">
        <v>1572</v>
      </c>
      <c r="F196" s="37" t="s">
        <v>293</v>
      </c>
      <c r="G196" s="37" t="s">
        <v>234</v>
      </c>
      <c r="H196" s="37" t="s">
        <v>1573</v>
      </c>
      <c r="I196" s="37" t="s">
        <v>294</v>
      </c>
      <c r="J196" s="37">
        <v>1904</v>
      </c>
      <c r="L196" s="37" t="s">
        <v>304</v>
      </c>
      <c r="M196" s="37" t="s">
        <v>284</v>
      </c>
      <c r="N196" s="37" t="s">
        <v>883</v>
      </c>
      <c r="O196" s="41" t="s">
        <v>955</v>
      </c>
      <c r="P196" s="38" t="s">
        <v>965</v>
      </c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  <c r="FH196" s="38"/>
      <c r="FI196" s="38"/>
      <c r="FJ196" s="38"/>
      <c r="FK196" s="38"/>
      <c r="FL196" s="38"/>
      <c r="FM196" s="38"/>
      <c r="FN196" s="38"/>
      <c r="FO196" s="38"/>
      <c r="FP196" s="38"/>
      <c r="FQ196" s="38"/>
      <c r="FR196" s="38"/>
      <c r="FS196" s="38"/>
      <c r="FT196" s="38"/>
      <c r="FU196" s="38"/>
      <c r="FV196" s="38"/>
      <c r="FW196" s="38"/>
      <c r="FX196" s="38"/>
      <c r="FY196" s="38"/>
      <c r="FZ196" s="38"/>
      <c r="GA196" s="38"/>
      <c r="GB196" s="38"/>
      <c r="GC196" s="38"/>
      <c r="GD196" s="38"/>
      <c r="GE196" s="38"/>
      <c r="GF196" s="38"/>
      <c r="GG196" s="38"/>
      <c r="GH196" s="38"/>
      <c r="GI196" s="38"/>
      <c r="GJ196" s="38"/>
      <c r="GK196" s="38"/>
      <c r="GL196" s="38"/>
      <c r="GM196" s="38"/>
      <c r="GN196" s="38"/>
      <c r="GO196" s="38"/>
      <c r="GP196" s="38"/>
      <c r="GQ196" s="38"/>
      <c r="GR196" s="38"/>
      <c r="GS196" s="38"/>
      <c r="GT196" s="38"/>
      <c r="GU196" s="38"/>
      <c r="GV196" s="38"/>
      <c r="GW196" s="38"/>
      <c r="GX196" s="38"/>
      <c r="GY196" s="38"/>
      <c r="GZ196" s="38"/>
      <c r="HA196" s="38"/>
      <c r="HB196" s="38"/>
      <c r="HC196" s="38"/>
      <c r="HD196" s="38"/>
      <c r="HE196" s="38"/>
      <c r="HF196" s="38"/>
      <c r="HG196" s="38"/>
      <c r="HH196" s="38"/>
      <c r="HI196" s="38"/>
      <c r="HJ196" s="38"/>
      <c r="HK196" s="38"/>
      <c r="HL196" s="38"/>
      <c r="HM196" s="38"/>
      <c r="HN196" s="38"/>
      <c r="HO196" s="38"/>
      <c r="HP196" s="38"/>
      <c r="HQ196" s="38"/>
      <c r="HR196" s="38"/>
      <c r="HS196" s="38"/>
      <c r="HT196" s="38"/>
      <c r="HU196" s="38"/>
      <c r="HV196" s="38"/>
      <c r="HW196" s="38"/>
      <c r="HX196" s="38"/>
      <c r="HY196" s="38"/>
      <c r="HZ196" s="38"/>
      <c r="IA196" s="38"/>
      <c r="IB196" s="38"/>
      <c r="IC196" s="38"/>
      <c r="ID196" s="38"/>
      <c r="IE196" s="38"/>
      <c r="IF196" s="38"/>
      <c r="IG196" s="38"/>
      <c r="IH196" s="38"/>
      <c r="II196" s="38"/>
      <c r="IJ196" s="38"/>
      <c r="IK196" s="38"/>
      <c r="IL196" s="38"/>
      <c r="IM196" s="38"/>
      <c r="IN196" s="38"/>
      <c r="IO196" s="38"/>
      <c r="IP196" s="38"/>
      <c r="IQ196" s="38"/>
      <c r="IR196" s="38"/>
      <c r="IS196" s="38"/>
    </row>
    <row r="197" spans="1:253" s="37" customFormat="1">
      <c r="A197" s="37">
        <f t="shared" si="4"/>
        <v>196</v>
      </c>
      <c r="C197" s="37" t="s">
        <v>953</v>
      </c>
      <c r="D197" s="38" t="s">
        <v>534</v>
      </c>
      <c r="E197" s="39" t="s">
        <v>533</v>
      </c>
      <c r="F197" s="37" t="s">
        <v>293</v>
      </c>
      <c r="G197" s="37" t="s">
        <v>234</v>
      </c>
      <c r="H197" s="37" t="s">
        <v>481</v>
      </c>
      <c r="I197" s="37" t="s">
        <v>934</v>
      </c>
      <c r="J197" s="37">
        <v>1904</v>
      </c>
      <c r="L197" s="37" t="s">
        <v>304</v>
      </c>
      <c r="M197" s="37" t="s">
        <v>271</v>
      </c>
      <c r="N197" s="37" t="s">
        <v>476</v>
      </c>
      <c r="O197" s="41" t="s">
        <v>954</v>
      </c>
      <c r="P197" s="38" t="s">
        <v>965</v>
      </c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8"/>
      <c r="BA197" s="38"/>
      <c r="BB197" s="38"/>
      <c r="BC197" s="38"/>
      <c r="BD197" s="38"/>
      <c r="BE197" s="38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  <c r="CK197" s="38"/>
      <c r="CL197" s="38"/>
      <c r="CM197" s="38"/>
      <c r="CN197" s="38"/>
      <c r="CO197" s="38"/>
      <c r="CP197" s="38"/>
      <c r="CQ197" s="38"/>
      <c r="CR197" s="38"/>
      <c r="CS197" s="38"/>
      <c r="CT197" s="38"/>
      <c r="CU197" s="38"/>
      <c r="CV197" s="38"/>
      <c r="CW197" s="38"/>
      <c r="CX197" s="38"/>
      <c r="CY197" s="38"/>
      <c r="CZ197" s="38"/>
      <c r="DA197" s="38"/>
      <c r="DB197" s="38"/>
      <c r="DC197" s="38"/>
      <c r="DD197" s="38"/>
      <c r="DE197" s="38"/>
      <c r="DF197" s="38"/>
      <c r="DG197" s="38"/>
      <c r="DH197" s="38"/>
      <c r="DI197" s="38"/>
      <c r="DJ197" s="38"/>
      <c r="DK197" s="38"/>
      <c r="DL197" s="38"/>
      <c r="DM197" s="38"/>
      <c r="DN197" s="38"/>
      <c r="DO197" s="38"/>
      <c r="DP197" s="38"/>
      <c r="DQ197" s="38"/>
      <c r="DR197" s="38"/>
      <c r="DS197" s="38"/>
      <c r="DT197" s="38"/>
      <c r="DU197" s="38"/>
      <c r="DV197" s="38"/>
      <c r="DW197" s="38"/>
      <c r="DX197" s="38"/>
      <c r="DY197" s="38"/>
      <c r="DZ197" s="38"/>
      <c r="EA197" s="38"/>
      <c r="EB197" s="38"/>
      <c r="EC197" s="38"/>
      <c r="ED197" s="38"/>
      <c r="EE197" s="38"/>
      <c r="EF197" s="38"/>
      <c r="EG197" s="38"/>
      <c r="EH197" s="38"/>
      <c r="EI197" s="38"/>
      <c r="EJ197" s="38"/>
      <c r="EK197" s="38"/>
      <c r="EL197" s="38"/>
      <c r="EM197" s="38"/>
      <c r="EN197" s="38"/>
      <c r="EO197" s="38"/>
      <c r="EP197" s="38"/>
      <c r="EQ197" s="38"/>
      <c r="ER197" s="38"/>
      <c r="ES197" s="38"/>
      <c r="ET197" s="38"/>
      <c r="EU197" s="38"/>
      <c r="EV197" s="38"/>
      <c r="EW197" s="38"/>
      <c r="EX197" s="38"/>
      <c r="EY197" s="38"/>
      <c r="EZ197" s="38"/>
      <c r="FA197" s="38"/>
      <c r="FB197" s="38"/>
      <c r="FC197" s="38"/>
      <c r="FD197" s="38"/>
      <c r="FE197" s="38"/>
      <c r="FF197" s="38"/>
      <c r="FG197" s="38"/>
      <c r="FH197" s="38"/>
      <c r="FI197" s="38"/>
      <c r="FJ197" s="38"/>
      <c r="FK197" s="38"/>
      <c r="FL197" s="38"/>
      <c r="FM197" s="38"/>
      <c r="FN197" s="38"/>
      <c r="FO197" s="38"/>
      <c r="FP197" s="38"/>
      <c r="FQ197" s="38"/>
      <c r="FR197" s="38"/>
      <c r="FS197" s="38"/>
      <c r="FT197" s="38"/>
      <c r="FU197" s="38"/>
      <c r="FV197" s="38"/>
      <c r="FW197" s="38"/>
      <c r="FX197" s="38"/>
      <c r="FY197" s="38"/>
      <c r="FZ197" s="38"/>
      <c r="GA197" s="38"/>
      <c r="GB197" s="38"/>
      <c r="GC197" s="38"/>
      <c r="GD197" s="38"/>
      <c r="GE197" s="38"/>
      <c r="GF197" s="38"/>
      <c r="GG197" s="38"/>
      <c r="GH197" s="38"/>
      <c r="GI197" s="38"/>
      <c r="GJ197" s="38"/>
      <c r="GK197" s="38"/>
      <c r="GL197" s="38"/>
      <c r="GM197" s="38"/>
      <c r="GN197" s="38"/>
      <c r="GO197" s="38"/>
      <c r="GP197" s="38"/>
      <c r="GQ197" s="38"/>
      <c r="GR197" s="38"/>
      <c r="GS197" s="38"/>
      <c r="GT197" s="38"/>
      <c r="GU197" s="38"/>
      <c r="GV197" s="38"/>
      <c r="GW197" s="38"/>
      <c r="GX197" s="38"/>
      <c r="GY197" s="38"/>
      <c r="GZ197" s="38"/>
      <c r="HA197" s="38"/>
      <c r="HB197" s="38"/>
      <c r="HC197" s="38"/>
      <c r="HD197" s="38"/>
      <c r="HE197" s="38"/>
      <c r="HF197" s="38"/>
      <c r="HG197" s="38"/>
      <c r="HH197" s="38"/>
      <c r="HI197" s="38"/>
      <c r="HJ197" s="38"/>
      <c r="HK197" s="38"/>
      <c r="HL197" s="38"/>
      <c r="HM197" s="38"/>
      <c r="HN197" s="38"/>
      <c r="HO197" s="38"/>
      <c r="HP197" s="38"/>
      <c r="HQ197" s="38"/>
      <c r="HR197" s="38"/>
      <c r="HS197" s="38"/>
      <c r="HT197" s="38"/>
      <c r="HU197" s="38"/>
      <c r="HV197" s="38"/>
      <c r="HW197" s="38"/>
      <c r="HX197" s="38"/>
      <c r="HY197" s="38"/>
      <c r="HZ197" s="38"/>
      <c r="IA197" s="38"/>
      <c r="IB197" s="38"/>
      <c r="IC197" s="38"/>
      <c r="ID197" s="38"/>
      <c r="IE197" s="38"/>
      <c r="IF197" s="38"/>
      <c r="IG197" s="38"/>
      <c r="IH197" s="38"/>
      <c r="II197" s="38"/>
      <c r="IJ197" s="38"/>
      <c r="IK197" s="38"/>
      <c r="IL197" s="38"/>
      <c r="IM197" s="38"/>
      <c r="IN197" s="38"/>
      <c r="IO197" s="38"/>
      <c r="IP197" s="38"/>
      <c r="IQ197" s="38"/>
      <c r="IR197" s="38"/>
      <c r="IS197" s="38"/>
    </row>
    <row r="198" spans="1:253" s="37" customFormat="1">
      <c r="A198" s="37">
        <f t="shared" si="4"/>
        <v>197</v>
      </c>
      <c r="C198" s="37" t="s">
        <v>1339</v>
      </c>
      <c r="D198" s="38" t="s">
        <v>534</v>
      </c>
      <c r="E198" s="39" t="s">
        <v>750</v>
      </c>
      <c r="F198" s="37" t="s">
        <v>293</v>
      </c>
      <c r="G198" s="37" t="s">
        <v>234</v>
      </c>
      <c r="H198" s="37" t="s">
        <v>751</v>
      </c>
      <c r="I198" s="37" t="s">
        <v>934</v>
      </c>
      <c r="J198" s="37">
        <v>1904</v>
      </c>
      <c r="L198" s="37" t="s">
        <v>304</v>
      </c>
      <c r="M198" s="37" t="s">
        <v>284</v>
      </c>
      <c r="N198" s="37" t="s">
        <v>461</v>
      </c>
      <c r="O198" s="38" t="s">
        <v>955</v>
      </c>
      <c r="P198" s="41" t="s">
        <v>1154</v>
      </c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8"/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8"/>
      <c r="BA198" s="38"/>
      <c r="BB198" s="38"/>
      <c r="BC198" s="38"/>
      <c r="BD198" s="38"/>
      <c r="BE198" s="38"/>
      <c r="BF198" s="38"/>
      <c r="BG198" s="38"/>
      <c r="BH198" s="38"/>
      <c r="BI198" s="38"/>
      <c r="BJ198" s="38"/>
      <c r="BK198" s="38"/>
      <c r="BL198" s="38"/>
      <c r="BM198" s="38"/>
      <c r="BN198" s="38"/>
      <c r="BO198" s="38"/>
      <c r="BP198" s="38"/>
      <c r="BQ198" s="38"/>
      <c r="BR198" s="38"/>
      <c r="BS198" s="38"/>
      <c r="BT198" s="38"/>
      <c r="BU198" s="38"/>
      <c r="BV198" s="38"/>
      <c r="BW198" s="38"/>
      <c r="BX198" s="38"/>
      <c r="BY198" s="38"/>
      <c r="BZ198" s="38"/>
      <c r="CA198" s="38"/>
      <c r="CB198" s="38"/>
      <c r="CC198" s="38"/>
      <c r="CD198" s="38"/>
      <c r="CE198" s="38"/>
      <c r="CF198" s="38"/>
      <c r="CG198" s="38"/>
      <c r="CH198" s="38"/>
      <c r="CI198" s="38"/>
      <c r="CJ198" s="38"/>
      <c r="CK198" s="38"/>
      <c r="CL198" s="38"/>
      <c r="CM198" s="38"/>
      <c r="CN198" s="38"/>
      <c r="CO198" s="38"/>
      <c r="CP198" s="38"/>
      <c r="CQ198" s="38"/>
      <c r="CR198" s="38"/>
      <c r="CS198" s="38"/>
      <c r="CT198" s="38"/>
      <c r="CU198" s="38"/>
      <c r="CV198" s="38"/>
      <c r="CW198" s="38"/>
      <c r="CX198" s="38"/>
      <c r="CY198" s="38"/>
      <c r="CZ198" s="38"/>
      <c r="DA198" s="38"/>
      <c r="DB198" s="38"/>
      <c r="DC198" s="38"/>
      <c r="DD198" s="38"/>
      <c r="DE198" s="38"/>
      <c r="DF198" s="38"/>
      <c r="DG198" s="38"/>
      <c r="DH198" s="38"/>
      <c r="DI198" s="38"/>
      <c r="DJ198" s="38"/>
      <c r="DK198" s="38"/>
      <c r="DL198" s="38"/>
      <c r="DM198" s="38"/>
      <c r="DN198" s="38"/>
      <c r="DO198" s="38"/>
      <c r="DP198" s="38"/>
      <c r="DQ198" s="38"/>
      <c r="DR198" s="38"/>
      <c r="DS198" s="38"/>
      <c r="DT198" s="38"/>
      <c r="DU198" s="38"/>
      <c r="DV198" s="38"/>
      <c r="DW198" s="38"/>
      <c r="DX198" s="38"/>
      <c r="DY198" s="38"/>
      <c r="DZ198" s="38"/>
      <c r="EA198" s="38"/>
      <c r="EB198" s="38"/>
      <c r="EC198" s="38"/>
      <c r="ED198" s="38"/>
      <c r="EE198" s="38"/>
      <c r="EF198" s="38"/>
      <c r="EG198" s="38"/>
      <c r="EH198" s="38"/>
      <c r="EI198" s="38"/>
      <c r="EJ198" s="38"/>
      <c r="EK198" s="38"/>
      <c r="EL198" s="38"/>
      <c r="EM198" s="38"/>
      <c r="EN198" s="38"/>
      <c r="EO198" s="38"/>
      <c r="EP198" s="38"/>
      <c r="EQ198" s="38"/>
      <c r="ER198" s="38"/>
      <c r="ES198" s="38"/>
      <c r="ET198" s="38"/>
      <c r="EU198" s="38"/>
      <c r="EV198" s="38"/>
      <c r="EW198" s="38"/>
      <c r="EX198" s="38"/>
      <c r="EY198" s="38"/>
      <c r="EZ198" s="38"/>
      <c r="FA198" s="38"/>
      <c r="FB198" s="38"/>
      <c r="FC198" s="38"/>
      <c r="FD198" s="38"/>
      <c r="FE198" s="38"/>
      <c r="FF198" s="38"/>
      <c r="FG198" s="38"/>
      <c r="FH198" s="38"/>
      <c r="FI198" s="38"/>
      <c r="FJ198" s="38"/>
      <c r="FK198" s="38"/>
      <c r="FL198" s="38"/>
      <c r="FM198" s="38"/>
      <c r="FN198" s="38"/>
      <c r="FO198" s="38"/>
      <c r="FP198" s="38"/>
      <c r="FQ198" s="38"/>
      <c r="FR198" s="38"/>
      <c r="FS198" s="38"/>
      <c r="FT198" s="38"/>
      <c r="FU198" s="38"/>
      <c r="FV198" s="38"/>
      <c r="FW198" s="38"/>
      <c r="FX198" s="38"/>
      <c r="FY198" s="38"/>
      <c r="FZ198" s="38"/>
      <c r="GA198" s="38"/>
      <c r="GB198" s="38"/>
      <c r="GC198" s="38"/>
      <c r="GD198" s="38"/>
      <c r="GE198" s="38"/>
      <c r="GF198" s="38"/>
      <c r="GG198" s="38"/>
      <c r="GH198" s="38"/>
      <c r="GI198" s="38"/>
      <c r="GJ198" s="38"/>
      <c r="GK198" s="38"/>
      <c r="GL198" s="38"/>
      <c r="GM198" s="38"/>
      <c r="GN198" s="38"/>
      <c r="GO198" s="38"/>
      <c r="GP198" s="38"/>
      <c r="GQ198" s="38"/>
      <c r="GR198" s="38"/>
      <c r="GS198" s="38"/>
      <c r="GT198" s="38"/>
      <c r="GU198" s="38"/>
      <c r="GV198" s="38"/>
      <c r="GW198" s="38"/>
      <c r="GX198" s="38"/>
      <c r="GY198" s="38"/>
      <c r="GZ198" s="38"/>
      <c r="HA198" s="38"/>
      <c r="HB198" s="38"/>
      <c r="HC198" s="38"/>
      <c r="HD198" s="38"/>
      <c r="HE198" s="38"/>
      <c r="HF198" s="38"/>
      <c r="HG198" s="38"/>
      <c r="HH198" s="38"/>
      <c r="HI198" s="38"/>
      <c r="HJ198" s="38"/>
      <c r="HK198" s="38"/>
      <c r="HL198" s="38"/>
      <c r="HM198" s="38"/>
      <c r="HN198" s="38"/>
      <c r="HO198" s="38"/>
      <c r="HP198" s="38"/>
      <c r="HQ198" s="38"/>
      <c r="HR198" s="38"/>
      <c r="HS198" s="38"/>
      <c r="HT198" s="38"/>
      <c r="HU198" s="38"/>
      <c r="HV198" s="38"/>
      <c r="HW198" s="38"/>
      <c r="HX198" s="38"/>
      <c r="HY198" s="38"/>
      <c r="HZ198" s="38"/>
      <c r="IA198" s="38"/>
      <c r="IB198" s="38"/>
      <c r="IC198" s="38"/>
      <c r="ID198" s="38"/>
      <c r="IE198" s="38"/>
      <c r="IF198" s="38"/>
      <c r="IG198" s="38"/>
      <c r="IH198" s="38"/>
      <c r="II198" s="38"/>
      <c r="IJ198" s="38"/>
      <c r="IK198" s="38"/>
      <c r="IL198" s="38"/>
      <c r="IM198" s="38"/>
      <c r="IN198" s="38"/>
      <c r="IO198" s="38"/>
      <c r="IP198" s="38"/>
      <c r="IQ198" s="38"/>
      <c r="IR198" s="38"/>
      <c r="IS198" s="38"/>
    </row>
    <row r="199" spans="1:253" s="37" customFormat="1">
      <c r="A199" s="37">
        <f t="shared" si="4"/>
        <v>198</v>
      </c>
      <c r="C199" s="37" t="s">
        <v>1339</v>
      </c>
      <c r="D199" s="38" t="s">
        <v>1229</v>
      </c>
      <c r="E199" s="39" t="s">
        <v>1230</v>
      </c>
      <c r="F199" s="37" t="s">
        <v>293</v>
      </c>
      <c r="G199" s="37" t="s">
        <v>234</v>
      </c>
      <c r="H199" s="37" t="s">
        <v>1228</v>
      </c>
      <c r="I199" s="37" t="s">
        <v>934</v>
      </c>
      <c r="J199" s="37">
        <v>1904</v>
      </c>
      <c r="L199" s="37" t="s">
        <v>304</v>
      </c>
      <c r="M199" s="37" t="s">
        <v>284</v>
      </c>
      <c r="N199" s="37" t="s">
        <v>461</v>
      </c>
      <c r="O199" s="38" t="s">
        <v>955</v>
      </c>
      <c r="P199" s="41" t="s">
        <v>1154</v>
      </c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  <c r="AT199" s="38"/>
      <c r="AU199" s="38"/>
      <c r="AV199" s="38"/>
      <c r="AW199" s="38"/>
      <c r="AX199" s="38"/>
      <c r="AY199" s="38"/>
      <c r="AZ199" s="38"/>
      <c r="BA199" s="38"/>
      <c r="BB199" s="38"/>
      <c r="BC199" s="38"/>
      <c r="BD199" s="38"/>
      <c r="BE199" s="38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  <c r="CK199" s="38"/>
      <c r="CL199" s="38"/>
      <c r="CM199" s="38"/>
      <c r="CN199" s="38"/>
      <c r="CO199" s="38"/>
      <c r="CP199" s="38"/>
      <c r="CQ199" s="38"/>
      <c r="CR199" s="38"/>
      <c r="CS199" s="38"/>
      <c r="CT199" s="38"/>
      <c r="CU199" s="38"/>
      <c r="CV199" s="38"/>
      <c r="CW199" s="38"/>
      <c r="CX199" s="38"/>
      <c r="CY199" s="38"/>
      <c r="CZ199" s="38"/>
      <c r="DA199" s="38"/>
      <c r="DB199" s="38"/>
      <c r="DC199" s="38"/>
      <c r="DD199" s="38"/>
      <c r="DE199" s="38"/>
      <c r="DF199" s="38"/>
      <c r="DG199" s="38"/>
      <c r="DH199" s="38"/>
      <c r="DI199" s="38"/>
      <c r="DJ199" s="38"/>
      <c r="DK199" s="38"/>
      <c r="DL199" s="38"/>
      <c r="DM199" s="38"/>
      <c r="DN199" s="38"/>
      <c r="DO199" s="38"/>
      <c r="DP199" s="38"/>
      <c r="DQ199" s="38"/>
      <c r="DR199" s="38"/>
      <c r="DS199" s="38"/>
      <c r="DT199" s="38"/>
      <c r="DU199" s="38"/>
      <c r="DV199" s="38"/>
      <c r="DW199" s="38"/>
      <c r="DX199" s="38"/>
      <c r="DY199" s="38"/>
      <c r="DZ199" s="38"/>
      <c r="EA199" s="38"/>
      <c r="EB199" s="38"/>
      <c r="EC199" s="38"/>
      <c r="ED199" s="38"/>
      <c r="EE199" s="38"/>
      <c r="EF199" s="38"/>
      <c r="EG199" s="38"/>
      <c r="EH199" s="38"/>
      <c r="EI199" s="38"/>
      <c r="EJ199" s="38"/>
      <c r="EK199" s="38"/>
      <c r="EL199" s="38"/>
      <c r="EM199" s="38"/>
      <c r="EN199" s="38"/>
      <c r="EO199" s="38"/>
      <c r="EP199" s="38"/>
      <c r="EQ199" s="38"/>
      <c r="ER199" s="38"/>
      <c r="ES199" s="38"/>
      <c r="ET199" s="38"/>
      <c r="EU199" s="38"/>
      <c r="EV199" s="38"/>
      <c r="EW199" s="38"/>
      <c r="EX199" s="38"/>
      <c r="EY199" s="38"/>
      <c r="EZ199" s="38"/>
      <c r="FA199" s="38"/>
      <c r="FB199" s="38"/>
      <c r="FC199" s="38"/>
      <c r="FD199" s="38"/>
      <c r="FE199" s="38"/>
      <c r="FF199" s="38"/>
      <c r="FG199" s="38"/>
      <c r="FH199" s="38"/>
      <c r="FI199" s="38"/>
      <c r="FJ199" s="38"/>
      <c r="FK199" s="38"/>
      <c r="FL199" s="38"/>
      <c r="FM199" s="38"/>
      <c r="FN199" s="38"/>
      <c r="FO199" s="38"/>
      <c r="FP199" s="38"/>
      <c r="FQ199" s="38"/>
      <c r="FR199" s="38"/>
      <c r="FS199" s="38"/>
      <c r="FT199" s="38"/>
      <c r="FU199" s="38"/>
      <c r="FV199" s="38"/>
      <c r="FW199" s="38"/>
      <c r="FX199" s="38"/>
      <c r="FY199" s="38"/>
      <c r="FZ199" s="38"/>
      <c r="GA199" s="38"/>
      <c r="GB199" s="38"/>
      <c r="GC199" s="38"/>
      <c r="GD199" s="38"/>
      <c r="GE199" s="38"/>
      <c r="GF199" s="38"/>
      <c r="GG199" s="38"/>
      <c r="GH199" s="38"/>
      <c r="GI199" s="38"/>
      <c r="GJ199" s="38"/>
      <c r="GK199" s="38"/>
      <c r="GL199" s="38"/>
      <c r="GM199" s="38"/>
      <c r="GN199" s="38"/>
      <c r="GO199" s="38"/>
      <c r="GP199" s="38"/>
      <c r="GQ199" s="38"/>
      <c r="GR199" s="38"/>
      <c r="GS199" s="38"/>
      <c r="GT199" s="38"/>
      <c r="GU199" s="38"/>
      <c r="GV199" s="38"/>
      <c r="GW199" s="38"/>
      <c r="GX199" s="38"/>
      <c r="GY199" s="38"/>
      <c r="GZ199" s="38"/>
      <c r="HA199" s="38"/>
      <c r="HB199" s="38"/>
      <c r="HC199" s="38"/>
      <c r="HD199" s="38"/>
      <c r="HE199" s="38"/>
      <c r="HF199" s="38"/>
      <c r="HG199" s="38"/>
      <c r="HH199" s="38"/>
      <c r="HI199" s="38"/>
      <c r="HJ199" s="38"/>
      <c r="HK199" s="38"/>
      <c r="HL199" s="38"/>
      <c r="HM199" s="38"/>
      <c r="HN199" s="38"/>
      <c r="HO199" s="38"/>
      <c r="HP199" s="38"/>
      <c r="HQ199" s="38"/>
      <c r="HR199" s="38"/>
      <c r="HS199" s="38"/>
      <c r="HT199" s="38"/>
      <c r="HU199" s="38"/>
      <c r="HV199" s="38"/>
      <c r="HW199" s="38"/>
      <c r="HX199" s="38"/>
      <c r="HY199" s="38"/>
      <c r="HZ199" s="38"/>
      <c r="IA199" s="38"/>
      <c r="IB199" s="38"/>
      <c r="IC199" s="38"/>
      <c r="ID199" s="38"/>
      <c r="IE199" s="38"/>
      <c r="IF199" s="38"/>
      <c r="IG199" s="38"/>
      <c r="IH199" s="38"/>
      <c r="II199" s="38"/>
      <c r="IJ199" s="38"/>
      <c r="IK199" s="38"/>
      <c r="IL199" s="38"/>
      <c r="IM199" s="38"/>
      <c r="IN199" s="38"/>
      <c r="IO199" s="38"/>
      <c r="IP199" s="38"/>
      <c r="IQ199" s="38"/>
      <c r="IR199" s="38"/>
      <c r="IS199" s="38"/>
    </row>
    <row r="200" spans="1:253" s="37" customFormat="1">
      <c r="A200" s="37">
        <f t="shared" si="4"/>
        <v>199</v>
      </c>
      <c r="C200" s="37" t="s">
        <v>1339</v>
      </c>
      <c r="D200" s="38" t="s">
        <v>788</v>
      </c>
      <c r="E200" s="39" t="s">
        <v>790</v>
      </c>
      <c r="F200" s="37" t="s">
        <v>293</v>
      </c>
      <c r="G200" s="37" t="s">
        <v>234</v>
      </c>
      <c r="H200" s="37" t="s">
        <v>789</v>
      </c>
      <c r="I200" s="37" t="s">
        <v>934</v>
      </c>
      <c r="J200" s="37">
        <v>1904</v>
      </c>
      <c r="L200" s="37" t="s">
        <v>304</v>
      </c>
      <c r="M200" s="37" t="s">
        <v>284</v>
      </c>
      <c r="N200" s="37" t="s">
        <v>461</v>
      </c>
      <c r="O200" s="38" t="s">
        <v>955</v>
      </c>
      <c r="P200" s="41" t="s">
        <v>1154</v>
      </c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8"/>
      <c r="AO200" s="38"/>
      <c r="AP200" s="38"/>
      <c r="AQ200" s="38"/>
      <c r="AR200" s="38"/>
      <c r="AS200" s="38"/>
      <c r="AT200" s="38"/>
      <c r="AU200" s="38"/>
      <c r="AV200" s="38"/>
      <c r="AW200" s="38"/>
      <c r="AX200" s="38"/>
      <c r="AY200" s="38"/>
      <c r="AZ200" s="38"/>
      <c r="BA200" s="38"/>
      <c r="BB200" s="38"/>
      <c r="BC200" s="38"/>
      <c r="BD200" s="38"/>
      <c r="BE200" s="38"/>
      <c r="BF200" s="38"/>
      <c r="BG200" s="38"/>
      <c r="BH200" s="38"/>
      <c r="BI200" s="38"/>
      <c r="BJ200" s="38"/>
      <c r="BK200" s="38"/>
      <c r="BL200" s="38"/>
      <c r="BM200" s="38"/>
      <c r="BN200" s="38"/>
      <c r="BO200" s="38"/>
      <c r="BP200" s="38"/>
      <c r="BQ200" s="38"/>
      <c r="BR200" s="38"/>
      <c r="BS200" s="38"/>
      <c r="BT200" s="38"/>
      <c r="BU200" s="38"/>
      <c r="BV200" s="38"/>
      <c r="BW200" s="38"/>
      <c r="BX200" s="38"/>
      <c r="BY200" s="38"/>
      <c r="BZ200" s="38"/>
      <c r="CA200" s="38"/>
      <c r="CB200" s="38"/>
      <c r="CC200" s="38"/>
      <c r="CD200" s="38"/>
      <c r="CE200" s="38"/>
      <c r="CF200" s="38"/>
      <c r="CG200" s="38"/>
      <c r="CH200" s="38"/>
      <c r="CI200" s="38"/>
      <c r="CJ200" s="38"/>
      <c r="CK200" s="38"/>
      <c r="CL200" s="38"/>
      <c r="CM200" s="38"/>
      <c r="CN200" s="38"/>
      <c r="CO200" s="38"/>
      <c r="CP200" s="38"/>
      <c r="CQ200" s="38"/>
      <c r="CR200" s="38"/>
      <c r="CS200" s="38"/>
      <c r="CT200" s="38"/>
      <c r="CU200" s="38"/>
      <c r="CV200" s="38"/>
      <c r="CW200" s="38"/>
      <c r="CX200" s="38"/>
      <c r="CY200" s="38"/>
      <c r="CZ200" s="38"/>
      <c r="DA200" s="38"/>
      <c r="DB200" s="38"/>
      <c r="DC200" s="38"/>
      <c r="DD200" s="38"/>
      <c r="DE200" s="38"/>
      <c r="DF200" s="38"/>
      <c r="DG200" s="38"/>
      <c r="DH200" s="38"/>
      <c r="DI200" s="38"/>
      <c r="DJ200" s="38"/>
      <c r="DK200" s="38"/>
      <c r="DL200" s="38"/>
      <c r="DM200" s="38"/>
      <c r="DN200" s="38"/>
      <c r="DO200" s="38"/>
      <c r="DP200" s="38"/>
      <c r="DQ200" s="38"/>
      <c r="DR200" s="38"/>
      <c r="DS200" s="38"/>
      <c r="DT200" s="38"/>
      <c r="DU200" s="38"/>
      <c r="DV200" s="38"/>
      <c r="DW200" s="38"/>
      <c r="DX200" s="38"/>
      <c r="DY200" s="38"/>
      <c r="DZ200" s="38"/>
      <c r="EA200" s="38"/>
      <c r="EB200" s="38"/>
      <c r="EC200" s="38"/>
      <c r="ED200" s="38"/>
      <c r="EE200" s="38"/>
      <c r="EF200" s="38"/>
      <c r="EG200" s="38"/>
      <c r="EH200" s="38"/>
      <c r="EI200" s="38"/>
      <c r="EJ200" s="38"/>
      <c r="EK200" s="38"/>
      <c r="EL200" s="38"/>
      <c r="EM200" s="38"/>
      <c r="EN200" s="38"/>
      <c r="EO200" s="38"/>
      <c r="EP200" s="38"/>
      <c r="EQ200" s="38"/>
      <c r="ER200" s="38"/>
      <c r="ES200" s="38"/>
      <c r="ET200" s="38"/>
      <c r="EU200" s="38"/>
      <c r="EV200" s="38"/>
      <c r="EW200" s="38"/>
      <c r="EX200" s="38"/>
      <c r="EY200" s="38"/>
      <c r="EZ200" s="38"/>
      <c r="FA200" s="38"/>
      <c r="FB200" s="38"/>
      <c r="FC200" s="38"/>
      <c r="FD200" s="38"/>
      <c r="FE200" s="38"/>
      <c r="FF200" s="38"/>
      <c r="FG200" s="38"/>
      <c r="FH200" s="38"/>
      <c r="FI200" s="38"/>
      <c r="FJ200" s="38"/>
      <c r="FK200" s="38"/>
      <c r="FL200" s="38"/>
      <c r="FM200" s="38"/>
      <c r="FN200" s="38"/>
      <c r="FO200" s="38"/>
      <c r="FP200" s="38"/>
      <c r="FQ200" s="38"/>
      <c r="FR200" s="38"/>
      <c r="FS200" s="38"/>
      <c r="FT200" s="38"/>
      <c r="FU200" s="38"/>
      <c r="FV200" s="38"/>
      <c r="FW200" s="38"/>
      <c r="FX200" s="38"/>
      <c r="FY200" s="38"/>
      <c r="FZ200" s="38"/>
      <c r="GA200" s="38"/>
      <c r="GB200" s="38"/>
      <c r="GC200" s="38"/>
      <c r="GD200" s="38"/>
      <c r="GE200" s="38"/>
      <c r="GF200" s="38"/>
      <c r="GG200" s="38"/>
      <c r="GH200" s="38"/>
      <c r="GI200" s="38"/>
      <c r="GJ200" s="38"/>
      <c r="GK200" s="38"/>
      <c r="GL200" s="38"/>
      <c r="GM200" s="38"/>
      <c r="GN200" s="38"/>
      <c r="GO200" s="38"/>
      <c r="GP200" s="38"/>
      <c r="GQ200" s="38"/>
      <c r="GR200" s="38"/>
      <c r="GS200" s="38"/>
      <c r="GT200" s="38"/>
      <c r="GU200" s="38"/>
      <c r="GV200" s="38"/>
      <c r="GW200" s="38"/>
      <c r="GX200" s="38"/>
      <c r="GY200" s="38"/>
      <c r="GZ200" s="38"/>
      <c r="HA200" s="38"/>
      <c r="HB200" s="38"/>
      <c r="HC200" s="38"/>
      <c r="HD200" s="38"/>
      <c r="HE200" s="38"/>
      <c r="HF200" s="38"/>
      <c r="HG200" s="38"/>
      <c r="HH200" s="38"/>
      <c r="HI200" s="38"/>
      <c r="HJ200" s="38"/>
      <c r="HK200" s="38"/>
      <c r="HL200" s="38"/>
      <c r="HM200" s="38"/>
      <c r="HN200" s="38"/>
      <c r="HO200" s="38"/>
      <c r="HP200" s="38"/>
      <c r="HQ200" s="38"/>
      <c r="HR200" s="38"/>
      <c r="HS200" s="38"/>
      <c r="HT200" s="38"/>
      <c r="HU200" s="38"/>
      <c r="HV200" s="38"/>
      <c r="HW200" s="38"/>
      <c r="HX200" s="38"/>
      <c r="HY200" s="38"/>
      <c r="HZ200" s="38"/>
      <c r="IA200" s="38"/>
      <c r="IB200" s="38"/>
      <c r="IC200" s="38"/>
      <c r="ID200" s="38"/>
      <c r="IE200" s="38"/>
      <c r="IF200" s="38"/>
      <c r="IG200" s="38"/>
      <c r="IH200" s="38"/>
      <c r="II200" s="38"/>
      <c r="IJ200" s="38"/>
      <c r="IK200" s="38"/>
      <c r="IL200" s="38"/>
      <c r="IM200" s="38"/>
      <c r="IN200" s="38"/>
      <c r="IO200" s="38"/>
      <c r="IP200" s="38"/>
      <c r="IQ200" s="38"/>
      <c r="IR200" s="38"/>
      <c r="IS200" s="38"/>
    </row>
    <row r="201" spans="1:253" s="37" customFormat="1">
      <c r="A201" s="37">
        <f t="shared" si="4"/>
        <v>200</v>
      </c>
      <c r="C201" s="37" t="s">
        <v>1340</v>
      </c>
      <c r="D201" s="38" t="s">
        <v>1252</v>
      </c>
      <c r="E201" s="39" t="s">
        <v>1252</v>
      </c>
      <c r="F201" s="37" t="s">
        <v>293</v>
      </c>
      <c r="G201" s="37" t="s">
        <v>234</v>
      </c>
      <c r="H201" s="37" t="s">
        <v>1250</v>
      </c>
      <c r="I201" s="37" t="s">
        <v>294</v>
      </c>
      <c r="J201" s="37">
        <v>1904</v>
      </c>
      <c r="L201" s="37" t="s">
        <v>304</v>
      </c>
      <c r="M201" s="37" t="s">
        <v>271</v>
      </c>
      <c r="N201" s="37" t="s">
        <v>883</v>
      </c>
      <c r="O201" s="38" t="s">
        <v>1251</v>
      </c>
      <c r="P201" s="41" t="s">
        <v>966</v>
      </c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38"/>
      <c r="BJ201" s="38"/>
      <c r="BK201" s="38"/>
      <c r="BL201" s="38"/>
      <c r="BM201" s="38"/>
      <c r="BN201" s="38"/>
      <c r="BO201" s="38"/>
      <c r="BP201" s="38"/>
      <c r="BQ201" s="38"/>
      <c r="BR201" s="38"/>
      <c r="BS201" s="38"/>
      <c r="BT201" s="38"/>
      <c r="BU201" s="38"/>
      <c r="BV201" s="38"/>
      <c r="BW201" s="38"/>
      <c r="BX201" s="38"/>
      <c r="BY201" s="38"/>
      <c r="BZ201" s="38"/>
      <c r="CA201" s="38"/>
      <c r="CB201" s="38"/>
      <c r="CC201" s="38"/>
      <c r="CD201" s="38"/>
      <c r="CE201" s="38"/>
      <c r="CF201" s="38"/>
      <c r="CG201" s="38"/>
      <c r="CH201" s="38"/>
      <c r="CI201" s="38"/>
      <c r="CJ201" s="38"/>
      <c r="CK201" s="38"/>
      <c r="CL201" s="38"/>
      <c r="CM201" s="38"/>
      <c r="CN201" s="38"/>
      <c r="CO201" s="38"/>
      <c r="CP201" s="38"/>
      <c r="CQ201" s="38"/>
      <c r="CR201" s="38"/>
      <c r="CS201" s="38"/>
      <c r="CT201" s="38"/>
      <c r="CU201" s="38"/>
      <c r="CV201" s="38"/>
      <c r="CW201" s="38"/>
      <c r="CX201" s="38"/>
      <c r="CY201" s="38"/>
      <c r="CZ201" s="38"/>
      <c r="DA201" s="38"/>
      <c r="DB201" s="38"/>
      <c r="DC201" s="38"/>
      <c r="DD201" s="38"/>
      <c r="DE201" s="38"/>
      <c r="DF201" s="38"/>
      <c r="DG201" s="38"/>
      <c r="DH201" s="38"/>
      <c r="DI201" s="38"/>
      <c r="DJ201" s="38"/>
      <c r="DK201" s="38"/>
      <c r="DL201" s="38"/>
      <c r="DM201" s="38"/>
      <c r="DN201" s="38"/>
      <c r="DO201" s="38"/>
      <c r="DP201" s="38"/>
      <c r="DQ201" s="38"/>
      <c r="DR201" s="38"/>
      <c r="DS201" s="38"/>
      <c r="DT201" s="38"/>
      <c r="DU201" s="38"/>
      <c r="DV201" s="38"/>
      <c r="DW201" s="38"/>
      <c r="DX201" s="38"/>
      <c r="DY201" s="38"/>
      <c r="DZ201" s="38"/>
      <c r="EA201" s="38"/>
      <c r="EB201" s="38"/>
      <c r="EC201" s="38"/>
      <c r="ED201" s="38"/>
      <c r="EE201" s="38"/>
      <c r="EF201" s="38"/>
      <c r="EG201" s="38"/>
      <c r="EH201" s="38"/>
      <c r="EI201" s="38"/>
      <c r="EJ201" s="38"/>
      <c r="EK201" s="38"/>
      <c r="EL201" s="38"/>
      <c r="EM201" s="38"/>
      <c r="EN201" s="38"/>
      <c r="EO201" s="38"/>
      <c r="EP201" s="38"/>
      <c r="EQ201" s="38"/>
      <c r="ER201" s="38"/>
      <c r="ES201" s="38"/>
      <c r="ET201" s="38"/>
      <c r="EU201" s="38"/>
      <c r="EV201" s="38"/>
      <c r="EW201" s="38"/>
      <c r="EX201" s="38"/>
      <c r="EY201" s="38"/>
      <c r="EZ201" s="38"/>
      <c r="FA201" s="38"/>
      <c r="FB201" s="38"/>
      <c r="FC201" s="38"/>
      <c r="FD201" s="38"/>
      <c r="FE201" s="38"/>
      <c r="FF201" s="38"/>
      <c r="FG201" s="38"/>
      <c r="FH201" s="38"/>
      <c r="FI201" s="38"/>
      <c r="FJ201" s="38"/>
      <c r="FK201" s="38"/>
      <c r="FL201" s="38"/>
      <c r="FM201" s="38"/>
      <c r="FN201" s="38"/>
      <c r="FO201" s="38"/>
      <c r="FP201" s="38"/>
      <c r="FQ201" s="38"/>
      <c r="FR201" s="38"/>
      <c r="FS201" s="38"/>
      <c r="FT201" s="38"/>
      <c r="FU201" s="38"/>
      <c r="FV201" s="38"/>
      <c r="FW201" s="38"/>
      <c r="FX201" s="38"/>
      <c r="FY201" s="38"/>
      <c r="FZ201" s="38"/>
      <c r="GA201" s="38"/>
      <c r="GB201" s="38"/>
      <c r="GC201" s="38"/>
      <c r="GD201" s="38"/>
      <c r="GE201" s="38"/>
      <c r="GF201" s="38"/>
      <c r="GG201" s="38"/>
      <c r="GH201" s="38"/>
      <c r="GI201" s="38"/>
      <c r="GJ201" s="38"/>
      <c r="GK201" s="38"/>
      <c r="GL201" s="38"/>
      <c r="GM201" s="38"/>
      <c r="GN201" s="38"/>
      <c r="GO201" s="38"/>
      <c r="GP201" s="38"/>
      <c r="GQ201" s="38"/>
      <c r="GR201" s="38"/>
      <c r="GS201" s="38"/>
      <c r="GT201" s="38"/>
      <c r="GU201" s="38"/>
      <c r="GV201" s="38"/>
      <c r="GW201" s="38"/>
      <c r="GX201" s="38"/>
      <c r="GY201" s="38"/>
      <c r="GZ201" s="38"/>
      <c r="HA201" s="38"/>
      <c r="HB201" s="38"/>
      <c r="HC201" s="38"/>
      <c r="HD201" s="38"/>
      <c r="HE201" s="38"/>
      <c r="HF201" s="38"/>
      <c r="HG201" s="38"/>
      <c r="HH201" s="38"/>
      <c r="HI201" s="38"/>
      <c r="HJ201" s="38"/>
      <c r="HK201" s="38"/>
      <c r="HL201" s="38"/>
      <c r="HM201" s="38"/>
      <c r="HN201" s="38"/>
      <c r="HO201" s="38"/>
      <c r="HP201" s="38"/>
      <c r="HQ201" s="38"/>
      <c r="HR201" s="38"/>
      <c r="HS201" s="38"/>
      <c r="HT201" s="38"/>
      <c r="HU201" s="38"/>
      <c r="HV201" s="38"/>
      <c r="HW201" s="38"/>
      <c r="HX201" s="38"/>
      <c r="HY201" s="38"/>
      <c r="HZ201" s="38"/>
      <c r="IA201" s="38"/>
      <c r="IB201" s="38"/>
      <c r="IC201" s="38"/>
      <c r="ID201" s="38"/>
      <c r="IE201" s="38"/>
      <c r="IF201" s="38"/>
      <c r="IG201" s="38"/>
      <c r="IH201" s="38"/>
      <c r="II201" s="38"/>
      <c r="IJ201" s="38"/>
      <c r="IK201" s="38"/>
      <c r="IL201" s="38"/>
      <c r="IM201" s="38"/>
      <c r="IN201" s="38"/>
      <c r="IO201" s="38"/>
      <c r="IP201" s="38"/>
      <c r="IQ201" s="38"/>
      <c r="IR201" s="38"/>
      <c r="IS201" s="38"/>
    </row>
    <row r="202" spans="1:253" s="37" customFormat="1">
      <c r="A202" s="37">
        <f t="shared" si="4"/>
        <v>201</v>
      </c>
      <c r="C202" s="37" t="s">
        <v>1341</v>
      </c>
      <c r="D202" s="38" t="s">
        <v>1253</v>
      </c>
      <c r="E202" s="39" t="s">
        <v>1254</v>
      </c>
      <c r="F202" s="37" t="s">
        <v>293</v>
      </c>
      <c r="G202" s="37" t="s">
        <v>234</v>
      </c>
      <c r="H202" s="37" t="s">
        <v>1249</v>
      </c>
      <c r="I202" s="37" t="s">
        <v>934</v>
      </c>
      <c r="J202" s="37">
        <v>1904</v>
      </c>
      <c r="L202" s="37" t="s">
        <v>304</v>
      </c>
      <c r="M202" s="37" t="s">
        <v>271</v>
      </c>
      <c r="N202" s="37" t="s">
        <v>883</v>
      </c>
      <c r="O202" s="38" t="s">
        <v>958</v>
      </c>
      <c r="P202" s="41" t="s">
        <v>966</v>
      </c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8"/>
      <c r="BB202" s="38"/>
      <c r="BC202" s="38"/>
      <c r="BD202" s="38"/>
      <c r="BE202" s="38"/>
      <c r="BF202" s="38"/>
      <c r="BG202" s="38"/>
      <c r="BH202" s="38"/>
      <c r="BI202" s="38"/>
      <c r="BJ202" s="38"/>
      <c r="BK202" s="38"/>
      <c r="BL202" s="38"/>
      <c r="BM202" s="38"/>
      <c r="BN202" s="38"/>
      <c r="BO202" s="38"/>
      <c r="BP202" s="38"/>
      <c r="BQ202" s="38"/>
      <c r="BR202" s="38"/>
      <c r="BS202" s="38"/>
      <c r="BT202" s="38"/>
      <c r="BU202" s="38"/>
      <c r="BV202" s="38"/>
      <c r="BW202" s="38"/>
      <c r="BX202" s="38"/>
      <c r="BY202" s="38"/>
      <c r="BZ202" s="38"/>
      <c r="CA202" s="38"/>
      <c r="CB202" s="38"/>
      <c r="CC202" s="38"/>
      <c r="CD202" s="38"/>
      <c r="CE202" s="38"/>
      <c r="CF202" s="38"/>
      <c r="CG202" s="38"/>
      <c r="CH202" s="38"/>
      <c r="CI202" s="38"/>
      <c r="CJ202" s="38"/>
      <c r="CK202" s="38"/>
      <c r="CL202" s="38"/>
      <c r="CM202" s="38"/>
      <c r="CN202" s="38"/>
      <c r="CO202" s="38"/>
      <c r="CP202" s="38"/>
      <c r="CQ202" s="38"/>
      <c r="CR202" s="38"/>
      <c r="CS202" s="38"/>
      <c r="CT202" s="38"/>
      <c r="CU202" s="38"/>
      <c r="CV202" s="38"/>
      <c r="CW202" s="38"/>
      <c r="CX202" s="38"/>
      <c r="CY202" s="38"/>
      <c r="CZ202" s="38"/>
      <c r="DA202" s="38"/>
      <c r="DB202" s="38"/>
      <c r="DC202" s="38"/>
      <c r="DD202" s="38"/>
      <c r="DE202" s="38"/>
      <c r="DF202" s="38"/>
      <c r="DG202" s="38"/>
      <c r="DH202" s="38"/>
      <c r="DI202" s="38"/>
      <c r="DJ202" s="38"/>
      <c r="DK202" s="38"/>
      <c r="DL202" s="38"/>
      <c r="DM202" s="38"/>
      <c r="DN202" s="38"/>
      <c r="DO202" s="38"/>
      <c r="DP202" s="38"/>
      <c r="DQ202" s="38"/>
      <c r="DR202" s="38"/>
      <c r="DS202" s="38"/>
      <c r="DT202" s="38"/>
      <c r="DU202" s="38"/>
      <c r="DV202" s="38"/>
      <c r="DW202" s="38"/>
      <c r="DX202" s="38"/>
      <c r="DY202" s="38"/>
      <c r="DZ202" s="38"/>
      <c r="EA202" s="38"/>
      <c r="EB202" s="38"/>
      <c r="EC202" s="38"/>
      <c r="ED202" s="38"/>
      <c r="EE202" s="38"/>
      <c r="EF202" s="38"/>
      <c r="EG202" s="38"/>
      <c r="EH202" s="38"/>
      <c r="EI202" s="38"/>
      <c r="EJ202" s="38"/>
      <c r="EK202" s="38"/>
      <c r="EL202" s="38"/>
      <c r="EM202" s="38"/>
      <c r="EN202" s="38"/>
      <c r="EO202" s="38"/>
      <c r="EP202" s="38"/>
      <c r="EQ202" s="38"/>
      <c r="ER202" s="38"/>
      <c r="ES202" s="38"/>
      <c r="ET202" s="38"/>
      <c r="EU202" s="38"/>
      <c r="EV202" s="38"/>
      <c r="EW202" s="38"/>
      <c r="EX202" s="38"/>
      <c r="EY202" s="38"/>
      <c r="EZ202" s="38"/>
      <c r="FA202" s="38"/>
      <c r="FB202" s="38"/>
      <c r="FC202" s="38"/>
      <c r="FD202" s="38"/>
      <c r="FE202" s="38"/>
      <c r="FF202" s="38"/>
      <c r="FG202" s="38"/>
      <c r="FH202" s="38"/>
      <c r="FI202" s="38"/>
      <c r="FJ202" s="38"/>
      <c r="FK202" s="38"/>
      <c r="FL202" s="38"/>
      <c r="FM202" s="38"/>
      <c r="FN202" s="38"/>
      <c r="FO202" s="38"/>
      <c r="FP202" s="38"/>
      <c r="FQ202" s="38"/>
      <c r="FR202" s="38"/>
      <c r="FS202" s="38"/>
      <c r="FT202" s="38"/>
      <c r="FU202" s="38"/>
      <c r="FV202" s="38"/>
      <c r="FW202" s="38"/>
      <c r="FX202" s="38"/>
      <c r="FY202" s="38"/>
      <c r="FZ202" s="38"/>
      <c r="GA202" s="38"/>
      <c r="GB202" s="38"/>
      <c r="GC202" s="38"/>
      <c r="GD202" s="38"/>
      <c r="GE202" s="38"/>
      <c r="GF202" s="38"/>
      <c r="GG202" s="38"/>
      <c r="GH202" s="38"/>
      <c r="GI202" s="38"/>
      <c r="GJ202" s="38"/>
      <c r="GK202" s="38"/>
      <c r="GL202" s="38"/>
      <c r="GM202" s="38"/>
      <c r="GN202" s="38"/>
      <c r="GO202" s="38"/>
      <c r="GP202" s="38"/>
      <c r="GQ202" s="38"/>
      <c r="GR202" s="38"/>
      <c r="GS202" s="38"/>
      <c r="GT202" s="38"/>
      <c r="GU202" s="38"/>
      <c r="GV202" s="38"/>
      <c r="GW202" s="38"/>
      <c r="GX202" s="38"/>
      <c r="GY202" s="38"/>
      <c r="GZ202" s="38"/>
      <c r="HA202" s="38"/>
      <c r="HB202" s="38"/>
      <c r="HC202" s="38"/>
      <c r="HD202" s="38"/>
      <c r="HE202" s="38"/>
      <c r="HF202" s="38"/>
      <c r="HG202" s="38"/>
      <c r="HH202" s="38"/>
      <c r="HI202" s="38"/>
      <c r="HJ202" s="38"/>
      <c r="HK202" s="38"/>
      <c r="HL202" s="38"/>
      <c r="HM202" s="38"/>
      <c r="HN202" s="38"/>
      <c r="HO202" s="38"/>
      <c r="HP202" s="38"/>
      <c r="HQ202" s="38"/>
      <c r="HR202" s="38"/>
      <c r="HS202" s="38"/>
      <c r="HT202" s="38"/>
      <c r="HU202" s="38"/>
      <c r="HV202" s="38"/>
      <c r="HW202" s="38"/>
      <c r="HX202" s="38"/>
      <c r="HY202" s="38"/>
      <c r="HZ202" s="38"/>
      <c r="IA202" s="38"/>
      <c r="IB202" s="38"/>
      <c r="IC202" s="38"/>
      <c r="ID202" s="38"/>
      <c r="IE202" s="38"/>
      <c r="IF202" s="38"/>
      <c r="IG202" s="38"/>
      <c r="IH202" s="38"/>
      <c r="II202" s="38"/>
      <c r="IJ202" s="38"/>
      <c r="IK202" s="38"/>
      <c r="IL202" s="38"/>
      <c r="IM202" s="38"/>
      <c r="IN202" s="38"/>
      <c r="IO202" s="38"/>
      <c r="IP202" s="38"/>
      <c r="IQ202" s="38"/>
      <c r="IR202" s="38"/>
      <c r="IS202" s="38"/>
    </row>
    <row r="203" spans="1:253" s="37" customFormat="1">
      <c r="A203" s="37">
        <f t="shared" si="4"/>
        <v>202</v>
      </c>
      <c r="C203" s="37" t="s">
        <v>1341</v>
      </c>
      <c r="D203" s="38" t="s">
        <v>959</v>
      </c>
      <c r="E203" s="39" t="s">
        <v>957</v>
      </c>
      <c r="F203" s="37" t="s">
        <v>293</v>
      </c>
      <c r="G203" s="37" t="s">
        <v>234</v>
      </c>
      <c r="H203" s="37" t="s">
        <v>960</v>
      </c>
      <c r="I203" s="37" t="s">
        <v>934</v>
      </c>
      <c r="J203" s="37">
        <v>1904</v>
      </c>
      <c r="L203" s="37" t="s">
        <v>304</v>
      </c>
      <c r="M203" s="37" t="s">
        <v>82</v>
      </c>
      <c r="N203" s="37" t="s">
        <v>476</v>
      </c>
      <c r="O203" s="38" t="s">
        <v>958</v>
      </c>
      <c r="P203" s="41" t="s">
        <v>966</v>
      </c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  <c r="EW203" s="38"/>
      <c r="EX203" s="38"/>
      <c r="EY203" s="38"/>
      <c r="EZ203" s="38"/>
      <c r="FA203" s="38"/>
      <c r="FB203" s="38"/>
      <c r="FC203" s="38"/>
      <c r="FD203" s="38"/>
      <c r="FE203" s="38"/>
      <c r="FF203" s="38"/>
      <c r="FG203" s="38"/>
      <c r="FH203" s="38"/>
      <c r="FI203" s="38"/>
      <c r="FJ203" s="38"/>
      <c r="FK203" s="38"/>
      <c r="FL203" s="38"/>
      <c r="FM203" s="38"/>
      <c r="FN203" s="38"/>
      <c r="FO203" s="38"/>
      <c r="FP203" s="38"/>
      <c r="FQ203" s="38"/>
      <c r="FR203" s="38"/>
      <c r="FS203" s="38"/>
      <c r="FT203" s="38"/>
      <c r="FU203" s="38"/>
      <c r="FV203" s="38"/>
      <c r="FW203" s="38"/>
      <c r="FX203" s="38"/>
      <c r="FY203" s="38"/>
      <c r="FZ203" s="38"/>
      <c r="GA203" s="38"/>
      <c r="GB203" s="38"/>
      <c r="GC203" s="38"/>
      <c r="GD203" s="38"/>
      <c r="GE203" s="38"/>
      <c r="GF203" s="38"/>
      <c r="GG203" s="38"/>
      <c r="GH203" s="38"/>
      <c r="GI203" s="38"/>
      <c r="GJ203" s="38"/>
      <c r="GK203" s="38"/>
      <c r="GL203" s="38"/>
      <c r="GM203" s="38"/>
      <c r="GN203" s="38"/>
      <c r="GO203" s="38"/>
      <c r="GP203" s="38"/>
      <c r="GQ203" s="38"/>
      <c r="GR203" s="38"/>
      <c r="GS203" s="38"/>
      <c r="GT203" s="38"/>
      <c r="GU203" s="38"/>
      <c r="GV203" s="38"/>
      <c r="GW203" s="38"/>
      <c r="GX203" s="38"/>
      <c r="GY203" s="38"/>
      <c r="GZ203" s="38"/>
      <c r="HA203" s="38"/>
      <c r="HB203" s="38"/>
      <c r="HC203" s="38"/>
      <c r="HD203" s="38"/>
      <c r="HE203" s="38"/>
      <c r="HF203" s="38"/>
      <c r="HG203" s="38"/>
      <c r="HH203" s="38"/>
      <c r="HI203" s="38"/>
      <c r="HJ203" s="38"/>
      <c r="HK203" s="38"/>
      <c r="HL203" s="38"/>
      <c r="HM203" s="38"/>
      <c r="HN203" s="38"/>
      <c r="HO203" s="38"/>
      <c r="HP203" s="38"/>
      <c r="HQ203" s="38"/>
      <c r="HR203" s="38"/>
      <c r="HS203" s="38"/>
      <c r="HT203" s="38"/>
      <c r="HU203" s="38"/>
      <c r="HV203" s="38"/>
      <c r="HW203" s="38"/>
      <c r="HX203" s="38"/>
      <c r="HY203" s="38"/>
      <c r="HZ203" s="38"/>
      <c r="IA203" s="38"/>
      <c r="IB203" s="38"/>
      <c r="IC203" s="38"/>
      <c r="ID203" s="38"/>
      <c r="IE203" s="38"/>
      <c r="IF203" s="38"/>
      <c r="IG203" s="38"/>
      <c r="IH203" s="38"/>
      <c r="II203" s="38"/>
      <c r="IJ203" s="38"/>
      <c r="IK203" s="38"/>
      <c r="IL203" s="38"/>
      <c r="IM203" s="38"/>
      <c r="IN203" s="38"/>
      <c r="IO203" s="38"/>
      <c r="IP203" s="38"/>
      <c r="IQ203" s="38"/>
      <c r="IR203" s="38"/>
      <c r="IS203" s="38"/>
    </row>
    <row r="204" spans="1:253" s="37" customFormat="1">
      <c r="A204" s="37">
        <f t="shared" si="4"/>
        <v>203</v>
      </c>
      <c r="C204" s="37" t="s">
        <v>1341</v>
      </c>
      <c r="D204" s="38" t="s">
        <v>1246</v>
      </c>
      <c r="E204" s="39" t="s">
        <v>1247</v>
      </c>
      <c r="F204" s="37" t="s">
        <v>293</v>
      </c>
      <c r="G204" s="37" t="s">
        <v>234</v>
      </c>
      <c r="H204" s="37" t="s">
        <v>1248</v>
      </c>
      <c r="I204" s="37" t="s">
        <v>934</v>
      </c>
      <c r="J204" s="37">
        <v>1904</v>
      </c>
      <c r="L204" s="37" t="s">
        <v>304</v>
      </c>
      <c r="M204" s="37" t="s">
        <v>271</v>
      </c>
      <c r="N204" s="37" t="s">
        <v>883</v>
      </c>
      <c r="O204" s="38" t="s">
        <v>958</v>
      </c>
      <c r="P204" s="41" t="s">
        <v>966</v>
      </c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  <c r="FH204" s="38"/>
      <c r="FI204" s="38"/>
      <c r="FJ204" s="38"/>
      <c r="FK204" s="38"/>
      <c r="FL204" s="38"/>
      <c r="FM204" s="38"/>
      <c r="FN204" s="38"/>
      <c r="FO204" s="38"/>
      <c r="FP204" s="38"/>
      <c r="FQ204" s="38"/>
      <c r="FR204" s="38"/>
      <c r="FS204" s="38"/>
      <c r="FT204" s="38"/>
      <c r="FU204" s="38"/>
      <c r="FV204" s="38"/>
      <c r="FW204" s="38"/>
      <c r="FX204" s="38"/>
      <c r="FY204" s="38"/>
      <c r="FZ204" s="38"/>
      <c r="GA204" s="38"/>
      <c r="GB204" s="38"/>
      <c r="GC204" s="38"/>
      <c r="GD204" s="38"/>
      <c r="GE204" s="38"/>
      <c r="GF204" s="38"/>
      <c r="GG204" s="38"/>
      <c r="GH204" s="38"/>
      <c r="GI204" s="38"/>
      <c r="GJ204" s="38"/>
      <c r="GK204" s="38"/>
      <c r="GL204" s="38"/>
      <c r="GM204" s="38"/>
      <c r="GN204" s="38"/>
      <c r="GO204" s="38"/>
      <c r="GP204" s="38"/>
      <c r="GQ204" s="38"/>
      <c r="GR204" s="38"/>
      <c r="GS204" s="38"/>
      <c r="GT204" s="38"/>
      <c r="GU204" s="38"/>
      <c r="GV204" s="38"/>
      <c r="GW204" s="38"/>
      <c r="GX204" s="38"/>
      <c r="GY204" s="38"/>
      <c r="GZ204" s="38"/>
      <c r="HA204" s="38"/>
      <c r="HB204" s="38"/>
      <c r="HC204" s="38"/>
      <c r="HD204" s="38"/>
      <c r="HE204" s="38"/>
      <c r="HF204" s="38"/>
      <c r="HG204" s="38"/>
      <c r="HH204" s="38"/>
      <c r="HI204" s="38"/>
      <c r="HJ204" s="38"/>
      <c r="HK204" s="38"/>
      <c r="HL204" s="38"/>
      <c r="HM204" s="38"/>
      <c r="HN204" s="38"/>
      <c r="HO204" s="38"/>
      <c r="HP204" s="38"/>
      <c r="HQ204" s="38"/>
      <c r="HR204" s="38"/>
      <c r="HS204" s="38"/>
      <c r="HT204" s="38"/>
      <c r="HU204" s="38"/>
      <c r="HV204" s="38"/>
      <c r="HW204" s="38"/>
      <c r="HX204" s="38"/>
      <c r="HY204" s="38"/>
      <c r="HZ204" s="38"/>
      <c r="IA204" s="38"/>
      <c r="IB204" s="38"/>
      <c r="IC204" s="38"/>
      <c r="ID204" s="38"/>
      <c r="IE204" s="38"/>
      <c r="IF204" s="38"/>
      <c r="IG204" s="38"/>
      <c r="IH204" s="38"/>
      <c r="II204" s="38"/>
      <c r="IJ204" s="38"/>
      <c r="IK204" s="38"/>
      <c r="IL204" s="38"/>
      <c r="IM204" s="38"/>
      <c r="IN204" s="38"/>
      <c r="IO204" s="38"/>
      <c r="IP204" s="38"/>
      <c r="IQ204" s="38"/>
      <c r="IR204" s="38"/>
      <c r="IS204" s="38"/>
    </row>
    <row r="205" spans="1:253" s="37" customFormat="1">
      <c r="A205" s="37">
        <f t="shared" si="4"/>
        <v>204</v>
      </c>
      <c r="C205" s="37" t="s">
        <v>936</v>
      </c>
      <c r="D205" s="38" t="s">
        <v>327</v>
      </c>
      <c r="E205" s="39" t="s">
        <v>537</v>
      </c>
      <c r="F205" s="37" t="s">
        <v>293</v>
      </c>
      <c r="G205" s="37" t="s">
        <v>234</v>
      </c>
      <c r="H205" s="37" t="s">
        <v>535</v>
      </c>
      <c r="I205" s="37" t="s">
        <v>934</v>
      </c>
      <c r="J205" s="37">
        <v>1904</v>
      </c>
      <c r="L205" s="37" t="s">
        <v>304</v>
      </c>
      <c r="M205" s="37" t="s">
        <v>82</v>
      </c>
      <c r="N205" s="37" t="s">
        <v>476</v>
      </c>
      <c r="O205" s="41" t="s">
        <v>948</v>
      </c>
      <c r="P205" s="38" t="s">
        <v>1152</v>
      </c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  <c r="AT205" s="38"/>
      <c r="AU205" s="38"/>
      <c r="AV205" s="38"/>
      <c r="AW205" s="38"/>
      <c r="AX205" s="38"/>
      <c r="AY205" s="38"/>
      <c r="AZ205" s="38"/>
      <c r="BA205" s="38"/>
      <c r="BB205" s="38"/>
      <c r="BC205" s="38"/>
      <c r="BD205" s="38"/>
      <c r="BE205" s="38"/>
      <c r="BF205" s="38"/>
      <c r="BG205" s="38"/>
      <c r="BH205" s="38"/>
      <c r="BI205" s="38"/>
      <c r="BJ205" s="38"/>
      <c r="BK205" s="38"/>
      <c r="BL205" s="38"/>
      <c r="BM205" s="38"/>
      <c r="BN205" s="38"/>
      <c r="BO205" s="38"/>
      <c r="BP205" s="38"/>
      <c r="BQ205" s="38"/>
      <c r="BR205" s="38"/>
      <c r="BS205" s="38"/>
      <c r="BT205" s="38"/>
      <c r="BU205" s="38"/>
      <c r="BV205" s="38"/>
      <c r="BW205" s="38"/>
      <c r="BX205" s="38"/>
      <c r="BY205" s="38"/>
      <c r="BZ205" s="38"/>
      <c r="CA205" s="38"/>
      <c r="CB205" s="38"/>
      <c r="CC205" s="38"/>
      <c r="CD205" s="38"/>
      <c r="CE205" s="38"/>
      <c r="CF205" s="38"/>
      <c r="CG205" s="38"/>
      <c r="CH205" s="38"/>
      <c r="CI205" s="38"/>
      <c r="CJ205" s="38"/>
      <c r="CK205" s="38"/>
      <c r="CL205" s="38"/>
      <c r="CM205" s="38"/>
      <c r="CN205" s="38"/>
      <c r="CO205" s="38"/>
      <c r="CP205" s="38"/>
      <c r="CQ205" s="38"/>
      <c r="CR205" s="38"/>
      <c r="CS205" s="38"/>
      <c r="CT205" s="38"/>
      <c r="CU205" s="38"/>
      <c r="CV205" s="38"/>
      <c r="CW205" s="38"/>
      <c r="CX205" s="38"/>
      <c r="CY205" s="38"/>
      <c r="CZ205" s="38"/>
      <c r="DA205" s="38"/>
      <c r="DB205" s="38"/>
      <c r="DC205" s="38"/>
      <c r="DD205" s="38"/>
      <c r="DE205" s="38"/>
      <c r="DF205" s="38"/>
      <c r="DG205" s="38"/>
      <c r="DH205" s="38"/>
      <c r="DI205" s="38"/>
      <c r="DJ205" s="38"/>
      <c r="DK205" s="38"/>
      <c r="DL205" s="38"/>
      <c r="DM205" s="38"/>
      <c r="DN205" s="38"/>
      <c r="DO205" s="38"/>
      <c r="DP205" s="38"/>
      <c r="DQ205" s="38"/>
      <c r="DR205" s="38"/>
      <c r="DS205" s="38"/>
      <c r="DT205" s="38"/>
      <c r="DU205" s="38"/>
      <c r="DV205" s="38"/>
      <c r="DW205" s="38"/>
      <c r="DX205" s="38"/>
      <c r="DY205" s="38"/>
      <c r="DZ205" s="38"/>
      <c r="EA205" s="38"/>
      <c r="EB205" s="38"/>
      <c r="EC205" s="38"/>
      <c r="ED205" s="38"/>
      <c r="EE205" s="38"/>
      <c r="EF205" s="38"/>
      <c r="EG205" s="38"/>
      <c r="EH205" s="38"/>
      <c r="EI205" s="38"/>
      <c r="EJ205" s="38"/>
      <c r="EK205" s="38"/>
      <c r="EL205" s="38"/>
      <c r="EM205" s="38"/>
      <c r="EN205" s="38"/>
      <c r="EO205" s="38"/>
      <c r="EP205" s="38"/>
      <c r="EQ205" s="38"/>
      <c r="ER205" s="38"/>
      <c r="ES205" s="38"/>
      <c r="ET205" s="38"/>
      <c r="EU205" s="38"/>
      <c r="EV205" s="38"/>
      <c r="EW205" s="38"/>
      <c r="EX205" s="38"/>
      <c r="EY205" s="38"/>
      <c r="EZ205" s="38"/>
      <c r="FA205" s="38"/>
      <c r="FB205" s="38"/>
      <c r="FC205" s="38"/>
      <c r="FD205" s="38"/>
      <c r="FE205" s="38"/>
      <c r="FF205" s="38"/>
      <c r="FG205" s="38"/>
      <c r="FH205" s="38"/>
      <c r="FI205" s="38"/>
      <c r="FJ205" s="38"/>
      <c r="FK205" s="38"/>
      <c r="FL205" s="38"/>
      <c r="FM205" s="38"/>
      <c r="FN205" s="38"/>
      <c r="FO205" s="38"/>
      <c r="FP205" s="38"/>
      <c r="FQ205" s="38"/>
      <c r="FR205" s="38"/>
      <c r="FS205" s="38"/>
      <c r="FT205" s="38"/>
      <c r="FU205" s="38"/>
      <c r="FV205" s="38"/>
      <c r="FW205" s="38"/>
      <c r="FX205" s="38"/>
      <c r="FY205" s="38"/>
      <c r="FZ205" s="38"/>
      <c r="GA205" s="38"/>
      <c r="GB205" s="38"/>
      <c r="GC205" s="38"/>
      <c r="GD205" s="38"/>
      <c r="GE205" s="38"/>
      <c r="GF205" s="38"/>
      <c r="GG205" s="38"/>
      <c r="GH205" s="38"/>
      <c r="GI205" s="38"/>
      <c r="GJ205" s="38"/>
      <c r="GK205" s="38"/>
      <c r="GL205" s="38"/>
      <c r="GM205" s="38"/>
      <c r="GN205" s="38"/>
      <c r="GO205" s="38"/>
      <c r="GP205" s="38"/>
      <c r="GQ205" s="38"/>
      <c r="GR205" s="38"/>
      <c r="GS205" s="38"/>
      <c r="GT205" s="38"/>
      <c r="GU205" s="38"/>
      <c r="GV205" s="38"/>
      <c r="GW205" s="38"/>
      <c r="GX205" s="38"/>
      <c r="GY205" s="38"/>
      <c r="GZ205" s="38"/>
      <c r="HA205" s="38"/>
      <c r="HB205" s="38"/>
      <c r="HC205" s="38"/>
      <c r="HD205" s="38"/>
      <c r="HE205" s="38"/>
      <c r="HF205" s="38"/>
      <c r="HG205" s="38"/>
      <c r="HH205" s="38"/>
      <c r="HI205" s="38"/>
      <c r="HJ205" s="38"/>
      <c r="HK205" s="38"/>
      <c r="HL205" s="38"/>
      <c r="HM205" s="38"/>
      <c r="HN205" s="38"/>
      <c r="HO205" s="38"/>
      <c r="HP205" s="38"/>
      <c r="HQ205" s="38"/>
      <c r="HR205" s="38"/>
      <c r="HS205" s="38"/>
      <c r="HT205" s="38"/>
      <c r="HU205" s="38"/>
      <c r="HV205" s="38"/>
      <c r="HW205" s="38"/>
      <c r="HX205" s="38"/>
      <c r="HY205" s="38"/>
      <c r="HZ205" s="38"/>
      <c r="IA205" s="38"/>
      <c r="IB205" s="38"/>
      <c r="IC205" s="38"/>
      <c r="ID205" s="38"/>
      <c r="IE205" s="38"/>
      <c r="IF205" s="38"/>
      <c r="IG205" s="38"/>
      <c r="IH205" s="38"/>
      <c r="II205" s="38"/>
      <c r="IJ205" s="38"/>
      <c r="IK205" s="38"/>
      <c r="IL205" s="38"/>
      <c r="IM205" s="38"/>
      <c r="IN205" s="38"/>
      <c r="IO205" s="38"/>
      <c r="IP205" s="38"/>
      <c r="IQ205" s="38"/>
      <c r="IR205" s="38"/>
      <c r="IS205" s="38"/>
    </row>
    <row r="206" spans="1:253" s="37" customFormat="1">
      <c r="A206" s="37">
        <f t="shared" si="4"/>
        <v>205</v>
      </c>
      <c r="C206" s="37" t="s">
        <v>936</v>
      </c>
      <c r="D206" s="38" t="s">
        <v>119</v>
      </c>
      <c r="E206" s="39" t="s">
        <v>439</v>
      </c>
      <c r="F206" s="37" t="s">
        <v>293</v>
      </c>
      <c r="G206" s="37" t="s">
        <v>293</v>
      </c>
      <c r="H206" s="37" t="s">
        <v>963</v>
      </c>
      <c r="I206" s="37" t="s">
        <v>934</v>
      </c>
      <c r="J206" s="37">
        <v>1904</v>
      </c>
      <c r="L206" s="37" t="s">
        <v>304</v>
      </c>
      <c r="M206" s="37" t="s">
        <v>271</v>
      </c>
      <c r="N206" s="37" t="s">
        <v>461</v>
      </c>
      <c r="O206" s="41" t="s">
        <v>964</v>
      </c>
      <c r="P206" s="38" t="s">
        <v>966</v>
      </c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  <c r="FH206" s="38"/>
      <c r="FI206" s="38"/>
      <c r="FJ206" s="38"/>
      <c r="FK206" s="38"/>
      <c r="FL206" s="38"/>
      <c r="FM206" s="38"/>
      <c r="FN206" s="38"/>
      <c r="FO206" s="38"/>
      <c r="FP206" s="38"/>
      <c r="FQ206" s="38"/>
      <c r="FR206" s="38"/>
      <c r="FS206" s="38"/>
      <c r="FT206" s="38"/>
      <c r="FU206" s="38"/>
      <c r="FV206" s="38"/>
      <c r="FW206" s="38"/>
      <c r="FX206" s="38"/>
      <c r="FY206" s="38"/>
      <c r="FZ206" s="38"/>
      <c r="GA206" s="38"/>
      <c r="GB206" s="38"/>
      <c r="GC206" s="38"/>
      <c r="GD206" s="38"/>
      <c r="GE206" s="38"/>
      <c r="GF206" s="38"/>
      <c r="GG206" s="38"/>
      <c r="GH206" s="38"/>
      <c r="GI206" s="38"/>
      <c r="GJ206" s="38"/>
      <c r="GK206" s="38"/>
      <c r="GL206" s="38"/>
      <c r="GM206" s="38"/>
      <c r="GN206" s="38"/>
      <c r="GO206" s="38"/>
      <c r="GP206" s="38"/>
      <c r="GQ206" s="38"/>
      <c r="GR206" s="38"/>
      <c r="GS206" s="38"/>
      <c r="GT206" s="38"/>
      <c r="GU206" s="38"/>
      <c r="GV206" s="38"/>
      <c r="GW206" s="38"/>
      <c r="GX206" s="38"/>
      <c r="GY206" s="38"/>
      <c r="GZ206" s="38"/>
      <c r="HA206" s="38"/>
      <c r="HB206" s="38"/>
      <c r="HC206" s="38"/>
      <c r="HD206" s="38"/>
      <c r="HE206" s="38"/>
      <c r="HF206" s="38"/>
      <c r="HG206" s="38"/>
      <c r="HH206" s="38"/>
      <c r="HI206" s="38"/>
      <c r="HJ206" s="38"/>
      <c r="HK206" s="38"/>
      <c r="HL206" s="38"/>
      <c r="HM206" s="38"/>
      <c r="HN206" s="38"/>
      <c r="HO206" s="38"/>
      <c r="HP206" s="38"/>
      <c r="HQ206" s="38"/>
      <c r="HR206" s="38"/>
      <c r="HS206" s="38"/>
      <c r="HT206" s="38"/>
      <c r="HU206" s="38"/>
      <c r="HV206" s="38"/>
      <c r="HW206" s="38"/>
      <c r="HX206" s="38"/>
      <c r="HY206" s="38"/>
      <c r="HZ206" s="38"/>
      <c r="IA206" s="38"/>
      <c r="IB206" s="38"/>
      <c r="IC206" s="38"/>
      <c r="ID206" s="38"/>
      <c r="IE206" s="38"/>
      <c r="IF206" s="38"/>
      <c r="IG206" s="38"/>
      <c r="IH206" s="38"/>
      <c r="II206" s="38"/>
      <c r="IJ206" s="38"/>
      <c r="IK206" s="38"/>
      <c r="IL206" s="38"/>
      <c r="IM206" s="38"/>
      <c r="IN206" s="38"/>
      <c r="IO206" s="38"/>
      <c r="IP206" s="38"/>
      <c r="IQ206" s="38"/>
      <c r="IR206" s="38"/>
      <c r="IS206" s="38"/>
    </row>
    <row r="207" spans="1:253" s="37" customFormat="1">
      <c r="A207" s="37">
        <f t="shared" si="4"/>
        <v>206</v>
      </c>
      <c r="C207" s="37" t="s">
        <v>936</v>
      </c>
      <c r="D207" s="38" t="s">
        <v>1507</v>
      </c>
      <c r="E207" s="39" t="s">
        <v>1508</v>
      </c>
      <c r="F207" s="37" t="s">
        <v>293</v>
      </c>
      <c r="G207" s="37" t="s">
        <v>234</v>
      </c>
      <c r="H207" s="37" t="s">
        <v>1509</v>
      </c>
      <c r="I207" s="37" t="s">
        <v>934</v>
      </c>
      <c r="J207" s="37">
        <v>1904</v>
      </c>
      <c r="K207" s="37">
        <v>1907</v>
      </c>
      <c r="L207" s="37" t="s">
        <v>304</v>
      </c>
      <c r="M207" s="37" t="s">
        <v>271</v>
      </c>
      <c r="N207" s="37" t="s">
        <v>883</v>
      </c>
      <c r="O207" s="41" t="s">
        <v>948</v>
      </c>
      <c r="P207" s="38" t="s">
        <v>966</v>
      </c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8"/>
      <c r="BB207" s="38"/>
      <c r="BC207" s="38"/>
      <c r="BD207" s="38"/>
      <c r="BE207" s="38"/>
      <c r="BF207" s="38"/>
      <c r="BG207" s="38"/>
      <c r="BH207" s="38"/>
      <c r="BI207" s="38"/>
      <c r="BJ207" s="38"/>
      <c r="BK207" s="38"/>
      <c r="BL207" s="38"/>
      <c r="BM207" s="38"/>
      <c r="BN207" s="38"/>
      <c r="BO207" s="38"/>
      <c r="BP207" s="38"/>
      <c r="BQ207" s="38"/>
      <c r="BR207" s="38"/>
      <c r="BS207" s="38"/>
      <c r="BT207" s="38"/>
      <c r="BU207" s="38"/>
      <c r="BV207" s="38"/>
      <c r="BW207" s="38"/>
      <c r="BX207" s="38"/>
      <c r="BY207" s="38"/>
      <c r="BZ207" s="38"/>
      <c r="CA207" s="38"/>
      <c r="CB207" s="38"/>
      <c r="CC207" s="38"/>
      <c r="CD207" s="38"/>
      <c r="CE207" s="38"/>
      <c r="CF207" s="38"/>
      <c r="CG207" s="38"/>
      <c r="CH207" s="38"/>
      <c r="CI207" s="38"/>
      <c r="CJ207" s="38"/>
      <c r="CK207" s="38"/>
      <c r="CL207" s="38"/>
      <c r="CM207" s="38"/>
      <c r="CN207" s="38"/>
      <c r="CO207" s="38"/>
      <c r="CP207" s="38"/>
      <c r="CQ207" s="38"/>
      <c r="CR207" s="38"/>
      <c r="CS207" s="38"/>
      <c r="CT207" s="38"/>
      <c r="CU207" s="38"/>
      <c r="CV207" s="38"/>
      <c r="CW207" s="38"/>
      <c r="CX207" s="38"/>
      <c r="CY207" s="38"/>
      <c r="CZ207" s="38"/>
      <c r="DA207" s="38"/>
      <c r="DB207" s="38"/>
      <c r="DC207" s="38"/>
      <c r="DD207" s="38"/>
      <c r="DE207" s="38"/>
      <c r="DF207" s="38"/>
      <c r="DG207" s="38"/>
      <c r="DH207" s="38"/>
      <c r="DI207" s="38"/>
      <c r="DJ207" s="38"/>
      <c r="DK207" s="38"/>
      <c r="DL207" s="38"/>
      <c r="DM207" s="38"/>
      <c r="DN207" s="38"/>
      <c r="DO207" s="38"/>
      <c r="DP207" s="38"/>
      <c r="DQ207" s="38"/>
      <c r="DR207" s="38"/>
      <c r="DS207" s="38"/>
      <c r="DT207" s="38"/>
      <c r="DU207" s="38"/>
      <c r="DV207" s="38"/>
      <c r="DW207" s="38"/>
      <c r="DX207" s="38"/>
      <c r="DY207" s="38"/>
      <c r="DZ207" s="38"/>
      <c r="EA207" s="38"/>
      <c r="EB207" s="38"/>
      <c r="EC207" s="38"/>
      <c r="ED207" s="38"/>
      <c r="EE207" s="38"/>
      <c r="EF207" s="38"/>
      <c r="EG207" s="38"/>
      <c r="EH207" s="38"/>
      <c r="EI207" s="38"/>
      <c r="EJ207" s="38"/>
      <c r="EK207" s="38"/>
      <c r="EL207" s="38"/>
      <c r="EM207" s="38"/>
      <c r="EN207" s="38"/>
      <c r="EO207" s="38"/>
      <c r="EP207" s="38"/>
      <c r="EQ207" s="38"/>
      <c r="ER207" s="38"/>
      <c r="ES207" s="38"/>
      <c r="ET207" s="38"/>
      <c r="EU207" s="38"/>
      <c r="EV207" s="38"/>
      <c r="EW207" s="38"/>
      <c r="EX207" s="38"/>
      <c r="EY207" s="38"/>
      <c r="EZ207" s="38"/>
      <c r="FA207" s="38"/>
      <c r="FB207" s="38"/>
      <c r="FC207" s="38"/>
      <c r="FD207" s="38"/>
      <c r="FE207" s="38"/>
      <c r="FF207" s="38"/>
      <c r="FG207" s="38"/>
      <c r="FH207" s="38"/>
      <c r="FI207" s="38"/>
      <c r="FJ207" s="38"/>
      <c r="FK207" s="38"/>
      <c r="FL207" s="38"/>
      <c r="FM207" s="38"/>
      <c r="FN207" s="38"/>
      <c r="FO207" s="38"/>
      <c r="FP207" s="38"/>
      <c r="FQ207" s="38"/>
      <c r="FR207" s="38"/>
      <c r="FS207" s="38"/>
      <c r="FT207" s="38"/>
      <c r="FU207" s="38"/>
      <c r="FV207" s="38"/>
      <c r="FW207" s="38"/>
      <c r="FX207" s="38"/>
      <c r="FY207" s="38"/>
      <c r="FZ207" s="38"/>
      <c r="GA207" s="38"/>
      <c r="GB207" s="38"/>
      <c r="GC207" s="38"/>
      <c r="GD207" s="38"/>
      <c r="GE207" s="38"/>
      <c r="GF207" s="38"/>
      <c r="GG207" s="38"/>
      <c r="GH207" s="38"/>
      <c r="GI207" s="38"/>
      <c r="GJ207" s="38"/>
      <c r="GK207" s="38"/>
      <c r="GL207" s="38"/>
      <c r="GM207" s="38"/>
      <c r="GN207" s="38"/>
      <c r="GO207" s="38"/>
      <c r="GP207" s="38"/>
      <c r="GQ207" s="38"/>
      <c r="GR207" s="38"/>
      <c r="GS207" s="38"/>
      <c r="GT207" s="38"/>
      <c r="GU207" s="38"/>
      <c r="GV207" s="38"/>
      <c r="GW207" s="38"/>
      <c r="GX207" s="38"/>
      <c r="GY207" s="38"/>
      <c r="GZ207" s="38"/>
      <c r="HA207" s="38"/>
      <c r="HB207" s="38"/>
      <c r="HC207" s="38"/>
      <c r="HD207" s="38"/>
      <c r="HE207" s="38"/>
      <c r="HF207" s="38"/>
      <c r="HG207" s="38"/>
      <c r="HH207" s="38"/>
      <c r="HI207" s="38"/>
      <c r="HJ207" s="38"/>
      <c r="HK207" s="38"/>
      <c r="HL207" s="38"/>
      <c r="HM207" s="38"/>
      <c r="HN207" s="38"/>
      <c r="HO207" s="38"/>
      <c r="HP207" s="38"/>
      <c r="HQ207" s="38"/>
      <c r="HR207" s="38"/>
      <c r="HS207" s="38"/>
      <c r="HT207" s="38"/>
      <c r="HU207" s="38"/>
      <c r="HV207" s="38"/>
      <c r="HW207" s="38"/>
      <c r="HX207" s="38"/>
      <c r="HY207" s="38"/>
      <c r="HZ207" s="38"/>
      <c r="IA207" s="38"/>
      <c r="IB207" s="38"/>
      <c r="IC207" s="38"/>
      <c r="ID207" s="38"/>
      <c r="IE207" s="38"/>
      <c r="IF207" s="38"/>
      <c r="IG207" s="38"/>
      <c r="IH207" s="38"/>
      <c r="II207" s="38"/>
      <c r="IJ207" s="38"/>
      <c r="IK207" s="38"/>
      <c r="IL207" s="38"/>
      <c r="IM207" s="38"/>
      <c r="IN207" s="38"/>
      <c r="IO207" s="38"/>
      <c r="IP207" s="38"/>
      <c r="IQ207" s="38"/>
      <c r="IR207" s="38"/>
      <c r="IS207" s="38"/>
    </row>
    <row r="208" spans="1:253" s="37" customFormat="1">
      <c r="A208" s="37">
        <f t="shared" si="4"/>
        <v>207</v>
      </c>
      <c r="C208" s="37" t="s">
        <v>953</v>
      </c>
      <c r="D208" s="38" t="s">
        <v>202</v>
      </c>
      <c r="E208" s="39" t="s">
        <v>626</v>
      </c>
      <c r="F208" s="37" t="s">
        <v>293</v>
      </c>
      <c r="G208" s="37" t="s">
        <v>234</v>
      </c>
      <c r="H208" s="37" t="s">
        <v>627</v>
      </c>
      <c r="I208" s="37" t="s">
        <v>934</v>
      </c>
      <c r="J208" s="37">
        <v>1904</v>
      </c>
      <c r="L208" s="37" t="s">
        <v>304</v>
      </c>
      <c r="M208" s="37" t="s">
        <v>284</v>
      </c>
      <c r="N208" s="37" t="s">
        <v>461</v>
      </c>
      <c r="O208" s="41" t="s">
        <v>948</v>
      </c>
      <c r="P208" s="38" t="s">
        <v>965</v>
      </c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/>
      <c r="EX208" s="38"/>
      <c r="EY208" s="38"/>
      <c r="EZ208" s="38"/>
      <c r="FA208" s="38"/>
      <c r="FB208" s="38"/>
      <c r="FC208" s="38"/>
      <c r="FD208" s="38"/>
      <c r="FE208" s="38"/>
      <c r="FF208" s="38"/>
      <c r="FG208" s="38"/>
      <c r="FH208" s="38"/>
      <c r="FI208" s="38"/>
      <c r="FJ208" s="38"/>
      <c r="FK208" s="38"/>
      <c r="FL208" s="38"/>
      <c r="FM208" s="38"/>
      <c r="FN208" s="38"/>
      <c r="FO208" s="38"/>
      <c r="FP208" s="38"/>
      <c r="FQ208" s="38"/>
      <c r="FR208" s="38"/>
      <c r="FS208" s="38"/>
      <c r="FT208" s="38"/>
      <c r="FU208" s="38"/>
      <c r="FV208" s="38"/>
      <c r="FW208" s="38"/>
      <c r="FX208" s="38"/>
      <c r="FY208" s="38"/>
      <c r="FZ208" s="38"/>
      <c r="GA208" s="38"/>
      <c r="GB208" s="38"/>
      <c r="GC208" s="38"/>
      <c r="GD208" s="38"/>
      <c r="GE208" s="38"/>
      <c r="GF208" s="38"/>
      <c r="GG208" s="38"/>
      <c r="GH208" s="38"/>
      <c r="GI208" s="38"/>
      <c r="GJ208" s="38"/>
      <c r="GK208" s="38"/>
      <c r="GL208" s="38"/>
      <c r="GM208" s="38"/>
      <c r="GN208" s="38"/>
      <c r="GO208" s="38"/>
      <c r="GP208" s="38"/>
      <c r="GQ208" s="38"/>
      <c r="GR208" s="38"/>
      <c r="GS208" s="38"/>
      <c r="GT208" s="38"/>
      <c r="GU208" s="38"/>
      <c r="GV208" s="38"/>
      <c r="GW208" s="38"/>
      <c r="GX208" s="38"/>
      <c r="GY208" s="38"/>
      <c r="GZ208" s="38"/>
      <c r="HA208" s="38"/>
      <c r="HB208" s="38"/>
      <c r="HC208" s="38"/>
      <c r="HD208" s="38"/>
      <c r="HE208" s="38"/>
      <c r="HF208" s="38"/>
      <c r="HG208" s="38"/>
      <c r="HH208" s="38"/>
      <c r="HI208" s="38"/>
      <c r="HJ208" s="38"/>
      <c r="HK208" s="38"/>
      <c r="HL208" s="38"/>
      <c r="HM208" s="38"/>
      <c r="HN208" s="38"/>
      <c r="HO208" s="38"/>
      <c r="HP208" s="38"/>
      <c r="HQ208" s="38"/>
      <c r="HR208" s="38"/>
      <c r="HS208" s="38"/>
      <c r="HT208" s="38"/>
      <c r="HU208" s="38"/>
      <c r="HV208" s="38"/>
      <c r="HW208" s="38"/>
      <c r="HX208" s="38"/>
      <c r="HY208" s="38"/>
      <c r="HZ208" s="38"/>
      <c r="IA208" s="38"/>
      <c r="IB208" s="38"/>
      <c r="IC208" s="38"/>
      <c r="ID208" s="38"/>
      <c r="IE208" s="38"/>
      <c r="IF208" s="38"/>
      <c r="IG208" s="38"/>
      <c r="IH208" s="38"/>
      <c r="II208" s="38"/>
      <c r="IJ208" s="38"/>
      <c r="IK208" s="38"/>
      <c r="IL208" s="38"/>
      <c r="IM208" s="38"/>
      <c r="IN208" s="38"/>
      <c r="IO208" s="38"/>
      <c r="IP208" s="38"/>
      <c r="IQ208" s="38"/>
      <c r="IR208" s="38"/>
      <c r="IS208" s="38"/>
    </row>
    <row r="209" spans="1:253" s="37" customFormat="1">
      <c r="A209" s="37">
        <f t="shared" si="4"/>
        <v>208</v>
      </c>
      <c r="C209" s="37" t="s">
        <v>936</v>
      </c>
      <c r="D209" s="38" t="s">
        <v>272</v>
      </c>
      <c r="E209" s="39" t="s">
        <v>370</v>
      </c>
      <c r="F209" s="37" t="s">
        <v>293</v>
      </c>
      <c r="G209" s="37" t="s">
        <v>234</v>
      </c>
      <c r="H209" s="37" t="s">
        <v>536</v>
      </c>
      <c r="I209" s="37" t="s">
        <v>934</v>
      </c>
      <c r="J209" s="37">
        <v>1904</v>
      </c>
      <c r="L209" s="37" t="s">
        <v>304</v>
      </c>
      <c r="M209" s="37" t="s">
        <v>82</v>
      </c>
      <c r="N209" s="37" t="s">
        <v>476</v>
      </c>
      <c r="O209" s="41" t="s">
        <v>964</v>
      </c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  <c r="AT209" s="38"/>
      <c r="AU209" s="38"/>
      <c r="AV209" s="38"/>
      <c r="AW209" s="38"/>
      <c r="AX209" s="38"/>
      <c r="AY209" s="38"/>
      <c r="AZ209" s="38"/>
      <c r="BA209" s="38"/>
      <c r="BB209" s="38"/>
      <c r="BC209" s="38"/>
      <c r="BD209" s="38"/>
      <c r="BE209" s="38"/>
      <c r="BF209" s="38"/>
      <c r="BG209" s="38"/>
      <c r="BH209" s="38"/>
      <c r="BI209" s="38"/>
      <c r="BJ209" s="38"/>
      <c r="BK209" s="38"/>
      <c r="BL209" s="38"/>
      <c r="BM209" s="38"/>
      <c r="BN209" s="38"/>
      <c r="BO209" s="38"/>
      <c r="BP209" s="38"/>
      <c r="BQ209" s="38"/>
      <c r="BR209" s="38"/>
      <c r="BS209" s="38"/>
      <c r="BT209" s="38"/>
      <c r="BU209" s="38"/>
      <c r="BV209" s="38"/>
      <c r="BW209" s="38"/>
      <c r="BX209" s="38"/>
      <c r="BY209" s="38"/>
      <c r="BZ209" s="38"/>
      <c r="CA209" s="38"/>
      <c r="CB209" s="38"/>
      <c r="CC209" s="38"/>
      <c r="CD209" s="38"/>
      <c r="CE209" s="38"/>
      <c r="CF209" s="38"/>
      <c r="CG209" s="38"/>
      <c r="CH209" s="38"/>
      <c r="CI209" s="38"/>
      <c r="CJ209" s="38"/>
      <c r="CK209" s="38"/>
      <c r="CL209" s="38"/>
      <c r="CM209" s="38"/>
      <c r="CN209" s="38"/>
      <c r="CO209" s="38"/>
      <c r="CP209" s="38"/>
      <c r="CQ209" s="38"/>
      <c r="CR209" s="38"/>
      <c r="CS209" s="38"/>
      <c r="CT209" s="38"/>
      <c r="CU209" s="38"/>
      <c r="CV209" s="38"/>
      <c r="CW209" s="38"/>
      <c r="CX209" s="38"/>
      <c r="CY209" s="38"/>
      <c r="CZ209" s="38"/>
      <c r="DA209" s="38"/>
      <c r="DB209" s="38"/>
      <c r="DC209" s="38"/>
      <c r="DD209" s="38"/>
      <c r="DE209" s="38"/>
      <c r="DF209" s="38"/>
      <c r="DG209" s="38"/>
      <c r="DH209" s="38"/>
      <c r="DI209" s="38"/>
      <c r="DJ209" s="38"/>
      <c r="DK209" s="38"/>
      <c r="DL209" s="38"/>
      <c r="DM209" s="38"/>
      <c r="DN209" s="38"/>
      <c r="DO209" s="38"/>
      <c r="DP209" s="38"/>
      <c r="DQ209" s="38"/>
      <c r="DR209" s="38"/>
      <c r="DS209" s="38"/>
      <c r="DT209" s="38"/>
      <c r="DU209" s="38"/>
      <c r="DV209" s="38"/>
      <c r="DW209" s="38"/>
      <c r="DX209" s="38"/>
      <c r="DY209" s="38"/>
      <c r="DZ209" s="38"/>
      <c r="EA209" s="38"/>
      <c r="EB209" s="38"/>
      <c r="EC209" s="38"/>
      <c r="ED209" s="38"/>
      <c r="EE209" s="38"/>
      <c r="EF209" s="38"/>
      <c r="EG209" s="38"/>
      <c r="EH209" s="38"/>
      <c r="EI209" s="38"/>
      <c r="EJ209" s="38"/>
      <c r="EK209" s="38"/>
      <c r="EL209" s="38"/>
      <c r="EM209" s="38"/>
      <c r="EN209" s="38"/>
      <c r="EO209" s="38"/>
      <c r="EP209" s="38"/>
      <c r="EQ209" s="38"/>
      <c r="ER209" s="38"/>
      <c r="ES209" s="38"/>
      <c r="ET209" s="38"/>
      <c r="EU209" s="38"/>
      <c r="EV209" s="38"/>
      <c r="EW209" s="38"/>
      <c r="EX209" s="38"/>
      <c r="EY209" s="38"/>
      <c r="EZ209" s="38"/>
      <c r="FA209" s="38"/>
      <c r="FB209" s="38"/>
      <c r="FC209" s="38"/>
      <c r="FD209" s="38"/>
      <c r="FE209" s="38"/>
      <c r="FF209" s="38"/>
      <c r="FG209" s="38"/>
      <c r="FH209" s="38"/>
      <c r="FI209" s="38"/>
      <c r="FJ209" s="38"/>
      <c r="FK209" s="38"/>
      <c r="FL209" s="38"/>
      <c r="FM209" s="38"/>
      <c r="FN209" s="38"/>
      <c r="FO209" s="38"/>
      <c r="FP209" s="38"/>
      <c r="FQ209" s="38"/>
      <c r="FR209" s="38"/>
      <c r="FS209" s="38"/>
      <c r="FT209" s="38"/>
      <c r="FU209" s="38"/>
      <c r="FV209" s="38"/>
      <c r="FW209" s="38"/>
      <c r="FX209" s="38"/>
      <c r="FY209" s="38"/>
      <c r="FZ209" s="38"/>
      <c r="GA209" s="38"/>
      <c r="GB209" s="38"/>
      <c r="GC209" s="38"/>
      <c r="GD209" s="38"/>
      <c r="GE209" s="38"/>
      <c r="GF209" s="38"/>
      <c r="GG209" s="38"/>
      <c r="GH209" s="38"/>
      <c r="GI209" s="38"/>
      <c r="GJ209" s="38"/>
      <c r="GK209" s="38"/>
      <c r="GL209" s="38"/>
      <c r="GM209" s="38"/>
      <c r="GN209" s="38"/>
      <c r="GO209" s="38"/>
      <c r="GP209" s="38"/>
      <c r="GQ209" s="38"/>
      <c r="GR209" s="38"/>
      <c r="GS209" s="38"/>
      <c r="GT209" s="38"/>
      <c r="GU209" s="38"/>
      <c r="GV209" s="38"/>
      <c r="GW209" s="38"/>
      <c r="GX209" s="38"/>
      <c r="GY209" s="38"/>
      <c r="GZ209" s="38"/>
      <c r="HA209" s="38"/>
      <c r="HB209" s="38"/>
      <c r="HC209" s="38"/>
      <c r="HD209" s="38"/>
      <c r="HE209" s="38"/>
      <c r="HF209" s="38"/>
      <c r="HG209" s="38"/>
      <c r="HH209" s="38"/>
      <c r="HI209" s="38"/>
      <c r="HJ209" s="38"/>
      <c r="HK209" s="38"/>
      <c r="HL209" s="38"/>
      <c r="HM209" s="38"/>
      <c r="HN209" s="38"/>
      <c r="HO209" s="38"/>
      <c r="HP209" s="38"/>
      <c r="HQ209" s="38"/>
      <c r="HR209" s="38"/>
      <c r="HS209" s="38"/>
      <c r="HT209" s="38"/>
      <c r="HU209" s="38"/>
      <c r="HV209" s="38"/>
      <c r="HW209" s="38"/>
      <c r="HX209" s="38"/>
      <c r="HY209" s="38"/>
      <c r="HZ209" s="38"/>
      <c r="IA209" s="38"/>
      <c r="IB209" s="38"/>
      <c r="IC209" s="38"/>
      <c r="ID209" s="38"/>
      <c r="IE209" s="38"/>
      <c r="IF209" s="38"/>
      <c r="IG209" s="38"/>
      <c r="IH209" s="38"/>
      <c r="II209" s="38"/>
      <c r="IJ209" s="38"/>
      <c r="IK209" s="38"/>
      <c r="IL209" s="38"/>
      <c r="IM209" s="38"/>
      <c r="IN209" s="38"/>
      <c r="IO209" s="38"/>
      <c r="IP209" s="38"/>
      <c r="IQ209" s="38"/>
      <c r="IR209" s="38"/>
      <c r="IS209" s="38"/>
    </row>
    <row r="210" spans="1:253" s="37" customFormat="1">
      <c r="A210" s="37">
        <f t="shared" si="4"/>
        <v>209</v>
      </c>
      <c r="B210" s="37">
        <f>A211</f>
        <v>210</v>
      </c>
      <c r="C210" s="37" t="s">
        <v>936</v>
      </c>
      <c r="D210" s="38" t="s">
        <v>1390</v>
      </c>
      <c r="E210" s="39" t="s">
        <v>1391</v>
      </c>
      <c r="F210" s="37" t="s">
        <v>293</v>
      </c>
      <c r="G210" s="37" t="s">
        <v>293</v>
      </c>
      <c r="H210" s="37" t="s">
        <v>1389</v>
      </c>
      <c r="I210" s="37" t="s">
        <v>934</v>
      </c>
      <c r="J210" s="37">
        <v>1905</v>
      </c>
      <c r="L210" s="37" t="s">
        <v>304</v>
      </c>
      <c r="M210" s="37" t="s">
        <v>271</v>
      </c>
      <c r="N210" s="37" t="s">
        <v>883</v>
      </c>
      <c r="O210" s="41" t="s">
        <v>964</v>
      </c>
      <c r="P210" s="38" t="s">
        <v>966</v>
      </c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8"/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/>
      <c r="AZ210" s="38"/>
      <c r="BA210" s="38"/>
      <c r="BB210" s="38"/>
      <c r="BC210" s="38"/>
      <c r="BD210" s="38"/>
      <c r="BE210" s="38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  <c r="CK210" s="38"/>
      <c r="CL210" s="38"/>
      <c r="CM210" s="38"/>
      <c r="CN210" s="38"/>
      <c r="CO210" s="38"/>
      <c r="CP210" s="38"/>
      <c r="CQ210" s="38"/>
      <c r="CR210" s="38"/>
      <c r="CS210" s="38"/>
      <c r="CT210" s="38"/>
      <c r="CU210" s="38"/>
      <c r="CV210" s="38"/>
      <c r="CW210" s="38"/>
      <c r="CX210" s="38"/>
      <c r="CY210" s="38"/>
      <c r="CZ210" s="38"/>
      <c r="DA210" s="38"/>
      <c r="DB210" s="38"/>
      <c r="DC210" s="38"/>
      <c r="DD210" s="38"/>
      <c r="DE210" s="38"/>
      <c r="DF210" s="38"/>
      <c r="DG210" s="38"/>
      <c r="DH210" s="38"/>
      <c r="DI210" s="38"/>
      <c r="DJ210" s="38"/>
      <c r="DK210" s="38"/>
      <c r="DL210" s="38"/>
      <c r="DM210" s="38"/>
      <c r="DN210" s="38"/>
      <c r="DO210" s="38"/>
      <c r="DP210" s="38"/>
      <c r="DQ210" s="38"/>
      <c r="DR210" s="38"/>
      <c r="DS210" s="38"/>
      <c r="DT210" s="38"/>
      <c r="DU210" s="38"/>
      <c r="DV210" s="38"/>
      <c r="DW210" s="38"/>
      <c r="DX210" s="38"/>
      <c r="DY210" s="38"/>
      <c r="DZ210" s="38"/>
      <c r="EA210" s="38"/>
      <c r="EB210" s="38"/>
      <c r="EC210" s="38"/>
      <c r="ED210" s="38"/>
      <c r="EE210" s="38"/>
      <c r="EF210" s="38"/>
      <c r="EG210" s="38"/>
      <c r="EH210" s="38"/>
      <c r="EI210" s="38"/>
      <c r="EJ210" s="38"/>
      <c r="EK210" s="38"/>
      <c r="EL210" s="38"/>
      <c r="EM210" s="38"/>
      <c r="EN210" s="38"/>
      <c r="EO210" s="38"/>
      <c r="EP210" s="38"/>
      <c r="EQ210" s="38"/>
      <c r="ER210" s="38"/>
      <c r="ES210" s="38"/>
      <c r="ET210" s="38"/>
      <c r="EU210" s="38"/>
      <c r="EV210" s="38"/>
      <c r="EW210" s="38"/>
      <c r="EX210" s="38"/>
      <c r="EY210" s="38"/>
      <c r="EZ210" s="38"/>
      <c r="FA210" s="38"/>
      <c r="FB210" s="38"/>
      <c r="FC210" s="38"/>
      <c r="FD210" s="38"/>
      <c r="FE210" s="38"/>
      <c r="FF210" s="38"/>
      <c r="FG210" s="38"/>
      <c r="FH210" s="38"/>
      <c r="FI210" s="38"/>
      <c r="FJ210" s="38"/>
      <c r="FK210" s="38"/>
      <c r="FL210" s="38"/>
      <c r="FM210" s="38"/>
      <c r="FN210" s="38"/>
      <c r="FO210" s="38"/>
      <c r="FP210" s="38"/>
      <c r="FQ210" s="38"/>
      <c r="FR210" s="38"/>
      <c r="FS210" s="38"/>
      <c r="FT210" s="38"/>
      <c r="FU210" s="38"/>
      <c r="FV210" s="38"/>
      <c r="FW210" s="38"/>
      <c r="FX210" s="38"/>
      <c r="FY210" s="38"/>
      <c r="FZ210" s="38"/>
      <c r="GA210" s="38"/>
      <c r="GB210" s="38"/>
      <c r="GC210" s="38"/>
      <c r="GD210" s="38"/>
      <c r="GE210" s="38"/>
      <c r="GF210" s="38"/>
      <c r="GG210" s="38"/>
      <c r="GH210" s="38"/>
      <c r="GI210" s="38"/>
      <c r="GJ210" s="38"/>
      <c r="GK210" s="38"/>
      <c r="GL210" s="38"/>
      <c r="GM210" s="38"/>
      <c r="GN210" s="38"/>
      <c r="GO210" s="38"/>
      <c r="GP210" s="38"/>
      <c r="GQ210" s="38"/>
      <c r="GR210" s="38"/>
      <c r="GS210" s="38"/>
      <c r="GT210" s="38"/>
      <c r="GU210" s="38"/>
      <c r="GV210" s="38"/>
      <c r="GW210" s="38"/>
      <c r="GX210" s="38"/>
      <c r="GY210" s="38"/>
      <c r="GZ210" s="38"/>
      <c r="HA210" s="38"/>
      <c r="HB210" s="38"/>
      <c r="HC210" s="38"/>
      <c r="HD210" s="38"/>
      <c r="HE210" s="38"/>
      <c r="HF210" s="38"/>
      <c r="HG210" s="38"/>
      <c r="HH210" s="38"/>
      <c r="HI210" s="38"/>
      <c r="HJ210" s="38"/>
      <c r="HK210" s="38"/>
      <c r="HL210" s="38"/>
      <c r="HM210" s="38"/>
      <c r="HN210" s="38"/>
      <c r="HO210" s="38"/>
      <c r="HP210" s="38"/>
      <c r="HQ210" s="38"/>
      <c r="HR210" s="38"/>
      <c r="HS210" s="38"/>
      <c r="HT210" s="38"/>
      <c r="HU210" s="38"/>
      <c r="HV210" s="38"/>
      <c r="HW210" s="38"/>
      <c r="HX210" s="38"/>
      <c r="HY210" s="38"/>
      <c r="HZ210" s="38"/>
      <c r="IA210" s="38"/>
      <c r="IB210" s="38"/>
      <c r="IC210" s="38"/>
      <c r="ID210" s="38"/>
      <c r="IE210" s="38"/>
      <c r="IF210" s="38"/>
      <c r="IG210" s="38"/>
      <c r="IH210" s="38"/>
      <c r="II210" s="38"/>
      <c r="IJ210" s="38"/>
      <c r="IK210" s="38"/>
      <c r="IL210" s="38"/>
      <c r="IM210" s="38"/>
      <c r="IN210" s="38"/>
      <c r="IO210" s="38"/>
      <c r="IP210" s="38"/>
      <c r="IQ210" s="38"/>
      <c r="IR210" s="38"/>
      <c r="IS210" s="38"/>
    </row>
    <row r="211" spans="1:253" s="37" customFormat="1">
      <c r="A211" s="37">
        <f t="shared" ref="A211:A277" si="5">A210+1</f>
        <v>210</v>
      </c>
      <c r="B211" s="37">
        <f>A210</f>
        <v>209</v>
      </c>
      <c r="C211" s="37" t="s">
        <v>936</v>
      </c>
      <c r="D211" s="38" t="s">
        <v>1390</v>
      </c>
      <c r="E211" s="39" t="s">
        <v>1391</v>
      </c>
      <c r="F211" s="37" t="s">
        <v>293</v>
      </c>
      <c r="G211" s="37" t="s">
        <v>293</v>
      </c>
      <c r="H211" s="37" t="s">
        <v>1389</v>
      </c>
      <c r="I211" s="37" t="s">
        <v>294</v>
      </c>
      <c r="J211" s="37">
        <v>1905</v>
      </c>
      <c r="L211" s="37" t="s">
        <v>304</v>
      </c>
      <c r="M211" s="37" t="s">
        <v>271</v>
      </c>
      <c r="N211" s="37" t="s">
        <v>883</v>
      </c>
      <c r="O211" s="41" t="s">
        <v>964</v>
      </c>
      <c r="P211" s="38" t="s">
        <v>966</v>
      </c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38"/>
      <c r="EC211" s="3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  <c r="EW211" s="38"/>
      <c r="EX211" s="38"/>
      <c r="EY211" s="38"/>
      <c r="EZ211" s="38"/>
      <c r="FA211" s="38"/>
      <c r="FB211" s="38"/>
      <c r="FC211" s="38"/>
      <c r="FD211" s="38"/>
      <c r="FE211" s="38"/>
      <c r="FF211" s="38"/>
      <c r="FG211" s="38"/>
      <c r="FH211" s="38"/>
      <c r="FI211" s="38"/>
      <c r="FJ211" s="38"/>
      <c r="FK211" s="38"/>
      <c r="FL211" s="38"/>
      <c r="FM211" s="38"/>
      <c r="FN211" s="38"/>
      <c r="FO211" s="38"/>
      <c r="FP211" s="38"/>
      <c r="FQ211" s="38"/>
      <c r="FR211" s="38"/>
      <c r="FS211" s="38"/>
      <c r="FT211" s="38"/>
      <c r="FU211" s="38"/>
      <c r="FV211" s="38"/>
      <c r="FW211" s="38"/>
      <c r="FX211" s="38"/>
      <c r="FY211" s="38"/>
      <c r="FZ211" s="38"/>
      <c r="GA211" s="38"/>
      <c r="GB211" s="38"/>
      <c r="GC211" s="38"/>
      <c r="GD211" s="38"/>
      <c r="GE211" s="38"/>
      <c r="GF211" s="38"/>
      <c r="GG211" s="38"/>
      <c r="GH211" s="38"/>
      <c r="GI211" s="38"/>
      <c r="GJ211" s="38"/>
      <c r="GK211" s="38"/>
      <c r="GL211" s="38"/>
      <c r="GM211" s="38"/>
      <c r="GN211" s="38"/>
      <c r="GO211" s="38"/>
      <c r="GP211" s="38"/>
      <c r="GQ211" s="38"/>
      <c r="GR211" s="38"/>
      <c r="GS211" s="38"/>
      <c r="GT211" s="38"/>
      <c r="GU211" s="38"/>
      <c r="GV211" s="38"/>
      <c r="GW211" s="38"/>
      <c r="GX211" s="38"/>
      <c r="GY211" s="38"/>
      <c r="GZ211" s="38"/>
      <c r="HA211" s="38"/>
      <c r="HB211" s="38"/>
      <c r="HC211" s="38"/>
      <c r="HD211" s="38"/>
      <c r="HE211" s="38"/>
      <c r="HF211" s="38"/>
      <c r="HG211" s="38"/>
      <c r="HH211" s="38"/>
      <c r="HI211" s="38"/>
      <c r="HJ211" s="38"/>
      <c r="HK211" s="38"/>
      <c r="HL211" s="38"/>
      <c r="HM211" s="38"/>
      <c r="HN211" s="38"/>
      <c r="HO211" s="38"/>
      <c r="HP211" s="38"/>
      <c r="HQ211" s="38"/>
      <c r="HR211" s="38"/>
      <c r="HS211" s="38"/>
      <c r="HT211" s="38"/>
      <c r="HU211" s="38"/>
      <c r="HV211" s="38"/>
      <c r="HW211" s="38"/>
      <c r="HX211" s="38"/>
      <c r="HY211" s="38"/>
      <c r="HZ211" s="38"/>
      <c r="IA211" s="38"/>
      <c r="IB211" s="38"/>
      <c r="IC211" s="38"/>
      <c r="ID211" s="38"/>
      <c r="IE211" s="38"/>
      <c r="IF211" s="38"/>
      <c r="IG211" s="38"/>
      <c r="IH211" s="38"/>
      <c r="II211" s="38"/>
      <c r="IJ211" s="38"/>
      <c r="IK211" s="38"/>
      <c r="IL211" s="38"/>
      <c r="IM211" s="38"/>
      <c r="IN211" s="38"/>
      <c r="IO211" s="38"/>
      <c r="IP211" s="38"/>
      <c r="IQ211" s="38"/>
      <c r="IR211" s="38"/>
      <c r="IS211" s="38"/>
    </row>
    <row r="212" spans="1:253" s="37" customFormat="1">
      <c r="A212" s="37">
        <f t="shared" si="5"/>
        <v>211</v>
      </c>
      <c r="C212" s="37" t="s">
        <v>915</v>
      </c>
      <c r="D212" s="38" t="s">
        <v>202</v>
      </c>
      <c r="E212" s="39" t="s">
        <v>203</v>
      </c>
      <c r="F212" s="37" t="s">
        <v>293</v>
      </c>
      <c r="G212" s="37" t="s">
        <v>234</v>
      </c>
      <c r="H212" s="37" t="s">
        <v>204</v>
      </c>
      <c r="I212" s="37" t="s">
        <v>934</v>
      </c>
      <c r="J212" s="37">
        <v>1904</v>
      </c>
      <c r="L212" s="37" t="s">
        <v>304</v>
      </c>
      <c r="M212" s="37" t="s">
        <v>284</v>
      </c>
      <c r="N212" s="37" t="s">
        <v>461</v>
      </c>
      <c r="O212" s="41" t="s">
        <v>964</v>
      </c>
      <c r="P212" s="38" t="s">
        <v>966</v>
      </c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  <c r="EW212" s="38"/>
      <c r="EX212" s="38"/>
      <c r="EY212" s="38"/>
      <c r="EZ212" s="38"/>
      <c r="FA212" s="38"/>
      <c r="FB212" s="38"/>
      <c r="FC212" s="38"/>
      <c r="FD212" s="38"/>
      <c r="FE212" s="38"/>
      <c r="FF212" s="38"/>
      <c r="FG212" s="38"/>
      <c r="FH212" s="38"/>
      <c r="FI212" s="38"/>
      <c r="FJ212" s="38"/>
      <c r="FK212" s="38"/>
      <c r="FL212" s="38"/>
      <c r="FM212" s="38"/>
      <c r="FN212" s="38"/>
      <c r="FO212" s="38"/>
      <c r="FP212" s="38"/>
      <c r="FQ212" s="38"/>
      <c r="FR212" s="38"/>
      <c r="FS212" s="38"/>
      <c r="FT212" s="38"/>
      <c r="FU212" s="38"/>
      <c r="FV212" s="38"/>
      <c r="FW212" s="38"/>
      <c r="FX212" s="38"/>
      <c r="FY212" s="38"/>
      <c r="FZ212" s="38"/>
      <c r="GA212" s="38"/>
      <c r="GB212" s="38"/>
      <c r="GC212" s="38"/>
      <c r="GD212" s="38"/>
      <c r="GE212" s="38"/>
      <c r="GF212" s="38"/>
      <c r="GG212" s="38"/>
      <c r="GH212" s="38"/>
      <c r="GI212" s="38"/>
      <c r="GJ212" s="38"/>
      <c r="GK212" s="38"/>
      <c r="GL212" s="38"/>
      <c r="GM212" s="38"/>
      <c r="GN212" s="38"/>
      <c r="GO212" s="38"/>
      <c r="GP212" s="38"/>
      <c r="GQ212" s="38"/>
      <c r="GR212" s="38"/>
      <c r="GS212" s="38"/>
      <c r="GT212" s="38"/>
      <c r="GU212" s="38"/>
      <c r="GV212" s="38"/>
      <c r="GW212" s="38"/>
      <c r="GX212" s="38"/>
      <c r="GY212" s="38"/>
      <c r="GZ212" s="38"/>
      <c r="HA212" s="38"/>
      <c r="HB212" s="38"/>
      <c r="HC212" s="38"/>
      <c r="HD212" s="38"/>
      <c r="HE212" s="38"/>
      <c r="HF212" s="38"/>
      <c r="HG212" s="38"/>
      <c r="HH212" s="38"/>
      <c r="HI212" s="38"/>
      <c r="HJ212" s="38"/>
      <c r="HK212" s="38"/>
      <c r="HL212" s="38"/>
      <c r="HM212" s="38"/>
      <c r="HN212" s="38"/>
      <c r="HO212" s="38"/>
      <c r="HP212" s="38"/>
      <c r="HQ212" s="38"/>
      <c r="HR212" s="38"/>
      <c r="HS212" s="38"/>
      <c r="HT212" s="38"/>
      <c r="HU212" s="38"/>
      <c r="HV212" s="38"/>
      <c r="HW212" s="38"/>
      <c r="HX212" s="38"/>
      <c r="HY212" s="38"/>
      <c r="HZ212" s="38"/>
      <c r="IA212" s="38"/>
      <c r="IB212" s="38"/>
      <c r="IC212" s="38"/>
      <c r="ID212" s="38"/>
      <c r="IE212" s="38"/>
      <c r="IF212" s="38"/>
      <c r="IG212" s="38"/>
      <c r="IH212" s="38"/>
      <c r="II212" s="38"/>
      <c r="IJ212" s="38"/>
      <c r="IK212" s="38"/>
      <c r="IL212" s="38"/>
      <c r="IM212" s="38"/>
      <c r="IN212" s="38"/>
      <c r="IO212" s="38"/>
      <c r="IP212" s="38"/>
      <c r="IQ212" s="38"/>
      <c r="IR212" s="38"/>
      <c r="IS212" s="38"/>
    </row>
    <row r="213" spans="1:253" s="37" customFormat="1">
      <c r="A213" s="37">
        <f t="shared" si="5"/>
        <v>212</v>
      </c>
      <c r="C213" s="37" t="s">
        <v>936</v>
      </c>
      <c r="D213" s="38" t="s">
        <v>314</v>
      </c>
      <c r="E213" s="39" t="s">
        <v>155</v>
      </c>
      <c r="F213" s="37" t="s">
        <v>293</v>
      </c>
      <c r="G213" s="37" t="s">
        <v>293</v>
      </c>
      <c r="H213" s="37" t="s">
        <v>538</v>
      </c>
      <c r="I213" s="37" t="s">
        <v>934</v>
      </c>
      <c r="J213" s="37">
        <v>1904</v>
      </c>
      <c r="L213" s="37" t="s">
        <v>304</v>
      </c>
      <c r="N213" s="37" t="s">
        <v>476</v>
      </c>
      <c r="O213" s="41" t="s">
        <v>948</v>
      </c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  <c r="EW213" s="38"/>
      <c r="EX213" s="38"/>
      <c r="EY213" s="38"/>
      <c r="EZ213" s="38"/>
      <c r="FA213" s="38"/>
      <c r="FB213" s="38"/>
      <c r="FC213" s="38"/>
      <c r="FD213" s="38"/>
      <c r="FE213" s="38"/>
      <c r="FF213" s="38"/>
      <c r="FG213" s="38"/>
      <c r="FH213" s="38"/>
      <c r="FI213" s="38"/>
      <c r="FJ213" s="38"/>
      <c r="FK213" s="38"/>
      <c r="FL213" s="38"/>
      <c r="FM213" s="38"/>
      <c r="FN213" s="38"/>
      <c r="FO213" s="38"/>
      <c r="FP213" s="38"/>
      <c r="FQ213" s="38"/>
      <c r="FR213" s="38"/>
      <c r="FS213" s="38"/>
      <c r="FT213" s="38"/>
      <c r="FU213" s="38"/>
      <c r="FV213" s="38"/>
      <c r="FW213" s="38"/>
      <c r="FX213" s="38"/>
      <c r="FY213" s="38"/>
      <c r="FZ213" s="38"/>
      <c r="GA213" s="38"/>
      <c r="GB213" s="38"/>
      <c r="GC213" s="38"/>
      <c r="GD213" s="38"/>
      <c r="GE213" s="38"/>
      <c r="GF213" s="38"/>
      <c r="GG213" s="38"/>
      <c r="GH213" s="38"/>
      <c r="GI213" s="38"/>
      <c r="GJ213" s="38"/>
      <c r="GK213" s="38"/>
      <c r="GL213" s="38"/>
      <c r="GM213" s="38"/>
      <c r="GN213" s="38"/>
      <c r="GO213" s="38"/>
      <c r="GP213" s="38"/>
      <c r="GQ213" s="38"/>
      <c r="GR213" s="38"/>
      <c r="GS213" s="38"/>
      <c r="GT213" s="38"/>
      <c r="GU213" s="38"/>
      <c r="GV213" s="38"/>
      <c r="GW213" s="38"/>
      <c r="GX213" s="38"/>
      <c r="GY213" s="38"/>
      <c r="GZ213" s="38"/>
      <c r="HA213" s="38"/>
      <c r="HB213" s="38"/>
      <c r="HC213" s="38"/>
      <c r="HD213" s="38"/>
      <c r="HE213" s="38"/>
      <c r="HF213" s="38"/>
      <c r="HG213" s="38"/>
      <c r="HH213" s="38"/>
      <c r="HI213" s="38"/>
      <c r="HJ213" s="38"/>
      <c r="HK213" s="38"/>
      <c r="HL213" s="38"/>
      <c r="HM213" s="38"/>
      <c r="HN213" s="38"/>
      <c r="HO213" s="38"/>
      <c r="HP213" s="38"/>
      <c r="HQ213" s="38"/>
      <c r="HR213" s="38"/>
      <c r="HS213" s="38"/>
      <c r="HT213" s="38"/>
      <c r="HU213" s="38"/>
      <c r="HV213" s="38"/>
      <c r="HW213" s="38"/>
      <c r="HX213" s="38"/>
      <c r="HY213" s="38"/>
      <c r="HZ213" s="38"/>
      <c r="IA213" s="38"/>
      <c r="IB213" s="38"/>
      <c r="IC213" s="38"/>
      <c r="ID213" s="38"/>
      <c r="IE213" s="38"/>
      <c r="IF213" s="38"/>
      <c r="IG213" s="38"/>
      <c r="IH213" s="38"/>
      <c r="II213" s="38"/>
      <c r="IJ213" s="38"/>
      <c r="IK213" s="38"/>
      <c r="IL213" s="38"/>
      <c r="IM213" s="38"/>
      <c r="IN213" s="38"/>
      <c r="IO213" s="38"/>
      <c r="IP213" s="38"/>
      <c r="IQ213" s="38"/>
      <c r="IR213" s="38"/>
      <c r="IS213" s="38"/>
    </row>
    <row r="214" spans="1:253" s="37" customFormat="1">
      <c r="A214" s="37">
        <f t="shared" si="5"/>
        <v>213</v>
      </c>
      <c r="C214" s="37" t="s">
        <v>936</v>
      </c>
      <c r="D214" s="38" t="s">
        <v>618</v>
      </c>
      <c r="E214" s="39" t="s">
        <v>22</v>
      </c>
      <c r="F214" s="37" t="s">
        <v>293</v>
      </c>
      <c r="G214" s="37" t="s">
        <v>293</v>
      </c>
      <c r="H214" s="37" t="s">
        <v>617</v>
      </c>
      <c r="I214" s="37" t="s">
        <v>934</v>
      </c>
      <c r="J214" s="37">
        <v>1904</v>
      </c>
      <c r="L214" s="37" t="s">
        <v>304</v>
      </c>
      <c r="M214" s="37" t="s">
        <v>271</v>
      </c>
      <c r="N214" s="37" t="s">
        <v>461</v>
      </c>
      <c r="O214" s="41" t="s">
        <v>964</v>
      </c>
      <c r="P214" s="38" t="s">
        <v>966</v>
      </c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8"/>
      <c r="AO214" s="38"/>
      <c r="AP214" s="38"/>
      <c r="AQ214" s="38"/>
      <c r="AR214" s="38"/>
      <c r="AS214" s="38"/>
      <c r="AT214" s="38"/>
      <c r="AU214" s="38"/>
      <c r="AV214" s="38"/>
      <c r="AW214" s="38"/>
      <c r="AX214" s="38"/>
      <c r="AY214" s="38"/>
      <c r="AZ214" s="38"/>
      <c r="BA214" s="38"/>
      <c r="BB214" s="38"/>
      <c r="BC214" s="38"/>
      <c r="BD214" s="38"/>
      <c r="BE214" s="38"/>
      <c r="BF214" s="38"/>
      <c r="BG214" s="38"/>
      <c r="BH214" s="38"/>
      <c r="BI214" s="38"/>
      <c r="BJ214" s="38"/>
      <c r="BK214" s="38"/>
      <c r="BL214" s="38"/>
      <c r="BM214" s="38"/>
      <c r="BN214" s="38"/>
      <c r="BO214" s="38"/>
      <c r="BP214" s="38"/>
      <c r="BQ214" s="38"/>
      <c r="BR214" s="38"/>
      <c r="BS214" s="38"/>
      <c r="BT214" s="38"/>
      <c r="BU214" s="38"/>
      <c r="BV214" s="38"/>
      <c r="BW214" s="38"/>
      <c r="BX214" s="38"/>
      <c r="BY214" s="38"/>
      <c r="BZ214" s="38"/>
      <c r="CA214" s="38"/>
      <c r="CB214" s="38"/>
      <c r="CC214" s="38"/>
      <c r="CD214" s="38"/>
      <c r="CE214" s="38"/>
      <c r="CF214" s="38"/>
      <c r="CG214" s="38"/>
      <c r="CH214" s="38"/>
      <c r="CI214" s="38"/>
      <c r="CJ214" s="38"/>
      <c r="CK214" s="38"/>
      <c r="CL214" s="38"/>
      <c r="CM214" s="38"/>
      <c r="CN214" s="38"/>
      <c r="CO214" s="38"/>
      <c r="CP214" s="38"/>
      <c r="CQ214" s="38"/>
      <c r="CR214" s="38"/>
      <c r="CS214" s="38"/>
      <c r="CT214" s="38"/>
      <c r="CU214" s="38"/>
      <c r="CV214" s="38"/>
      <c r="CW214" s="38"/>
      <c r="CX214" s="38"/>
      <c r="CY214" s="38"/>
      <c r="CZ214" s="38"/>
      <c r="DA214" s="38"/>
      <c r="DB214" s="38"/>
      <c r="DC214" s="38"/>
      <c r="DD214" s="38"/>
      <c r="DE214" s="38"/>
      <c r="DF214" s="38"/>
      <c r="DG214" s="38"/>
      <c r="DH214" s="38"/>
      <c r="DI214" s="38"/>
      <c r="DJ214" s="38"/>
      <c r="DK214" s="38"/>
      <c r="DL214" s="38"/>
      <c r="DM214" s="38"/>
      <c r="DN214" s="38"/>
      <c r="DO214" s="38"/>
      <c r="DP214" s="38"/>
      <c r="DQ214" s="38"/>
      <c r="DR214" s="38"/>
      <c r="DS214" s="38"/>
      <c r="DT214" s="38"/>
      <c r="DU214" s="38"/>
      <c r="DV214" s="38"/>
      <c r="DW214" s="38"/>
      <c r="DX214" s="38"/>
      <c r="DY214" s="38"/>
      <c r="DZ214" s="38"/>
      <c r="EA214" s="38"/>
      <c r="EB214" s="38"/>
      <c r="EC214" s="38"/>
      <c r="ED214" s="38"/>
      <c r="EE214" s="38"/>
      <c r="EF214" s="38"/>
      <c r="EG214" s="38"/>
      <c r="EH214" s="38"/>
      <c r="EI214" s="38"/>
      <c r="EJ214" s="38"/>
      <c r="EK214" s="38"/>
      <c r="EL214" s="38"/>
      <c r="EM214" s="38"/>
      <c r="EN214" s="38"/>
      <c r="EO214" s="38"/>
      <c r="EP214" s="38"/>
      <c r="EQ214" s="38"/>
      <c r="ER214" s="38"/>
      <c r="ES214" s="38"/>
      <c r="ET214" s="38"/>
      <c r="EU214" s="38"/>
      <c r="EV214" s="38"/>
      <c r="EW214" s="38"/>
      <c r="EX214" s="38"/>
      <c r="EY214" s="38"/>
      <c r="EZ214" s="38"/>
      <c r="FA214" s="38"/>
      <c r="FB214" s="38"/>
      <c r="FC214" s="38"/>
      <c r="FD214" s="38"/>
      <c r="FE214" s="38"/>
      <c r="FF214" s="38"/>
      <c r="FG214" s="38"/>
      <c r="FH214" s="38"/>
      <c r="FI214" s="38"/>
      <c r="FJ214" s="38"/>
      <c r="FK214" s="38"/>
      <c r="FL214" s="38"/>
      <c r="FM214" s="38"/>
      <c r="FN214" s="38"/>
      <c r="FO214" s="38"/>
      <c r="FP214" s="38"/>
      <c r="FQ214" s="38"/>
      <c r="FR214" s="38"/>
      <c r="FS214" s="38"/>
      <c r="FT214" s="38"/>
      <c r="FU214" s="38"/>
      <c r="FV214" s="38"/>
      <c r="FW214" s="38"/>
      <c r="FX214" s="38"/>
      <c r="FY214" s="38"/>
      <c r="FZ214" s="38"/>
      <c r="GA214" s="38"/>
      <c r="GB214" s="38"/>
      <c r="GC214" s="38"/>
      <c r="GD214" s="38"/>
      <c r="GE214" s="38"/>
      <c r="GF214" s="38"/>
      <c r="GG214" s="38"/>
      <c r="GH214" s="38"/>
      <c r="GI214" s="38"/>
      <c r="GJ214" s="38"/>
      <c r="GK214" s="38"/>
      <c r="GL214" s="38"/>
      <c r="GM214" s="38"/>
      <c r="GN214" s="38"/>
      <c r="GO214" s="38"/>
      <c r="GP214" s="38"/>
      <c r="GQ214" s="38"/>
      <c r="GR214" s="38"/>
      <c r="GS214" s="38"/>
      <c r="GT214" s="38"/>
      <c r="GU214" s="38"/>
      <c r="GV214" s="38"/>
      <c r="GW214" s="38"/>
      <c r="GX214" s="38"/>
      <c r="GY214" s="38"/>
      <c r="GZ214" s="38"/>
      <c r="HA214" s="38"/>
      <c r="HB214" s="38"/>
      <c r="HC214" s="38"/>
      <c r="HD214" s="38"/>
      <c r="HE214" s="38"/>
      <c r="HF214" s="38"/>
      <c r="HG214" s="38"/>
      <c r="HH214" s="38"/>
      <c r="HI214" s="38"/>
      <c r="HJ214" s="38"/>
      <c r="HK214" s="38"/>
      <c r="HL214" s="38"/>
      <c r="HM214" s="38"/>
      <c r="HN214" s="38"/>
      <c r="HO214" s="38"/>
      <c r="HP214" s="38"/>
      <c r="HQ214" s="38"/>
      <c r="HR214" s="38"/>
      <c r="HS214" s="38"/>
      <c r="HT214" s="38"/>
      <c r="HU214" s="38"/>
      <c r="HV214" s="38"/>
      <c r="HW214" s="38"/>
      <c r="HX214" s="38"/>
      <c r="HY214" s="38"/>
      <c r="HZ214" s="38"/>
      <c r="IA214" s="38"/>
      <c r="IB214" s="38"/>
      <c r="IC214" s="38"/>
      <c r="ID214" s="38"/>
      <c r="IE214" s="38"/>
      <c r="IF214" s="38"/>
      <c r="IG214" s="38"/>
      <c r="IH214" s="38"/>
      <c r="II214" s="38"/>
      <c r="IJ214" s="38"/>
      <c r="IK214" s="38"/>
      <c r="IL214" s="38"/>
      <c r="IM214" s="38"/>
      <c r="IN214" s="38"/>
      <c r="IO214" s="38"/>
      <c r="IP214" s="38"/>
      <c r="IQ214" s="38"/>
      <c r="IR214" s="38"/>
      <c r="IS214" s="38"/>
    </row>
    <row r="215" spans="1:253" s="37" customFormat="1">
      <c r="A215" s="37">
        <f t="shared" si="5"/>
        <v>214</v>
      </c>
      <c r="C215" s="37" t="s">
        <v>1721</v>
      </c>
      <c r="D215" s="79" t="s">
        <v>1774</v>
      </c>
      <c r="E215" s="76" t="s">
        <v>1773</v>
      </c>
      <c r="F215" s="40" t="s">
        <v>293</v>
      </c>
      <c r="G215" s="40" t="s">
        <v>234</v>
      </c>
      <c r="H215" s="40" t="s">
        <v>1771</v>
      </c>
      <c r="I215" s="40" t="s">
        <v>934</v>
      </c>
      <c r="J215" s="40">
        <v>1905</v>
      </c>
      <c r="K215" s="40">
        <v>1912</v>
      </c>
      <c r="L215" s="37" t="s">
        <v>304</v>
      </c>
      <c r="M215" s="37" t="s">
        <v>271</v>
      </c>
      <c r="N215" s="40" t="s">
        <v>1300</v>
      </c>
      <c r="O215" s="79" t="s">
        <v>1772</v>
      </c>
      <c r="P215" s="38" t="s">
        <v>966</v>
      </c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  <c r="AT215" s="38"/>
      <c r="AU215" s="38"/>
      <c r="AV215" s="38"/>
      <c r="AW215" s="38"/>
      <c r="AX215" s="38"/>
      <c r="AY215" s="38"/>
      <c r="AZ215" s="38"/>
      <c r="BA215" s="38"/>
      <c r="BB215" s="38"/>
      <c r="BC215" s="38"/>
      <c r="BD215" s="38"/>
      <c r="BE215" s="38"/>
      <c r="BF215" s="38"/>
      <c r="BG215" s="38"/>
      <c r="BH215" s="38"/>
      <c r="BI215" s="38"/>
      <c r="BJ215" s="38"/>
      <c r="BK215" s="38"/>
      <c r="BL215" s="38"/>
      <c r="BM215" s="38"/>
      <c r="BN215" s="38"/>
      <c r="BO215" s="38"/>
      <c r="BP215" s="38"/>
      <c r="BQ215" s="38"/>
      <c r="BR215" s="38"/>
      <c r="BS215" s="38"/>
      <c r="BT215" s="38"/>
      <c r="BU215" s="38"/>
      <c r="BV215" s="38"/>
      <c r="BW215" s="38"/>
      <c r="BX215" s="38"/>
      <c r="BY215" s="38"/>
      <c r="BZ215" s="38"/>
      <c r="CA215" s="38"/>
      <c r="CB215" s="38"/>
      <c r="CC215" s="38"/>
      <c r="CD215" s="38"/>
      <c r="CE215" s="38"/>
      <c r="CF215" s="38"/>
      <c r="CG215" s="38"/>
      <c r="CH215" s="38"/>
      <c r="CI215" s="38"/>
      <c r="CJ215" s="38"/>
      <c r="CK215" s="38"/>
      <c r="CL215" s="38"/>
      <c r="CM215" s="38"/>
      <c r="CN215" s="38"/>
      <c r="CO215" s="38"/>
      <c r="CP215" s="38"/>
      <c r="CQ215" s="38"/>
      <c r="CR215" s="38"/>
      <c r="CS215" s="38"/>
      <c r="CT215" s="38"/>
      <c r="CU215" s="38"/>
      <c r="CV215" s="38"/>
      <c r="CW215" s="38"/>
      <c r="CX215" s="38"/>
      <c r="CY215" s="38"/>
      <c r="CZ215" s="38"/>
      <c r="DA215" s="38"/>
      <c r="DB215" s="38"/>
      <c r="DC215" s="38"/>
      <c r="DD215" s="38"/>
      <c r="DE215" s="38"/>
      <c r="DF215" s="38"/>
      <c r="DG215" s="38"/>
      <c r="DH215" s="38"/>
      <c r="DI215" s="38"/>
      <c r="DJ215" s="38"/>
      <c r="DK215" s="38"/>
      <c r="DL215" s="38"/>
      <c r="DM215" s="38"/>
      <c r="DN215" s="38"/>
      <c r="DO215" s="38"/>
      <c r="DP215" s="38"/>
      <c r="DQ215" s="38"/>
      <c r="DR215" s="38"/>
      <c r="DS215" s="38"/>
      <c r="DT215" s="38"/>
      <c r="DU215" s="38"/>
      <c r="DV215" s="38"/>
      <c r="DW215" s="38"/>
      <c r="DX215" s="38"/>
      <c r="DY215" s="38"/>
      <c r="DZ215" s="38"/>
      <c r="EA215" s="38"/>
      <c r="EB215" s="38"/>
      <c r="EC215" s="38"/>
      <c r="ED215" s="38"/>
      <c r="EE215" s="38"/>
      <c r="EF215" s="38"/>
      <c r="EG215" s="38"/>
      <c r="EH215" s="38"/>
      <c r="EI215" s="38"/>
      <c r="EJ215" s="38"/>
      <c r="EK215" s="38"/>
      <c r="EL215" s="38"/>
      <c r="EM215" s="38"/>
      <c r="EN215" s="38"/>
      <c r="EO215" s="38"/>
      <c r="EP215" s="38"/>
      <c r="EQ215" s="38"/>
      <c r="ER215" s="38"/>
      <c r="ES215" s="38"/>
      <c r="ET215" s="38"/>
      <c r="EU215" s="38"/>
      <c r="EV215" s="38"/>
      <c r="EW215" s="38"/>
      <c r="EX215" s="38"/>
      <c r="EY215" s="38"/>
      <c r="EZ215" s="38"/>
      <c r="FA215" s="38"/>
      <c r="FB215" s="38"/>
      <c r="FC215" s="38"/>
      <c r="FD215" s="38"/>
      <c r="FE215" s="38"/>
      <c r="FF215" s="38"/>
      <c r="FG215" s="38"/>
      <c r="FH215" s="38"/>
      <c r="FI215" s="38"/>
      <c r="FJ215" s="38"/>
      <c r="FK215" s="38"/>
      <c r="FL215" s="38"/>
      <c r="FM215" s="38"/>
      <c r="FN215" s="38"/>
      <c r="FO215" s="38"/>
      <c r="FP215" s="38"/>
      <c r="FQ215" s="38"/>
      <c r="FR215" s="38"/>
      <c r="FS215" s="38"/>
      <c r="FT215" s="38"/>
      <c r="FU215" s="38"/>
      <c r="FV215" s="38"/>
      <c r="FW215" s="38"/>
      <c r="FX215" s="38"/>
      <c r="FY215" s="38"/>
      <c r="FZ215" s="38"/>
      <c r="GA215" s="38"/>
      <c r="GB215" s="38"/>
      <c r="GC215" s="38"/>
      <c r="GD215" s="38"/>
      <c r="GE215" s="38"/>
      <c r="GF215" s="38"/>
      <c r="GG215" s="38"/>
      <c r="GH215" s="38"/>
      <c r="GI215" s="38"/>
      <c r="GJ215" s="38"/>
      <c r="GK215" s="38"/>
      <c r="GL215" s="38"/>
      <c r="GM215" s="38"/>
      <c r="GN215" s="38"/>
      <c r="GO215" s="38"/>
      <c r="GP215" s="38"/>
      <c r="GQ215" s="38"/>
      <c r="GR215" s="38"/>
      <c r="GS215" s="38"/>
      <c r="GT215" s="38"/>
      <c r="GU215" s="38"/>
      <c r="GV215" s="38"/>
      <c r="GW215" s="38"/>
      <c r="GX215" s="38"/>
      <c r="GY215" s="38"/>
      <c r="GZ215" s="38"/>
      <c r="HA215" s="38"/>
      <c r="HB215" s="38"/>
      <c r="HC215" s="38"/>
      <c r="HD215" s="38"/>
      <c r="HE215" s="38"/>
      <c r="HF215" s="38"/>
      <c r="HG215" s="38"/>
      <c r="HH215" s="38"/>
      <c r="HI215" s="38"/>
      <c r="HJ215" s="38"/>
      <c r="HK215" s="38"/>
      <c r="HL215" s="38"/>
      <c r="HM215" s="38"/>
      <c r="HN215" s="38"/>
      <c r="HO215" s="38"/>
      <c r="HP215" s="38"/>
      <c r="HQ215" s="38"/>
      <c r="HR215" s="38"/>
      <c r="HS215" s="38"/>
      <c r="HT215" s="38"/>
      <c r="HU215" s="38"/>
      <c r="HV215" s="38"/>
      <c r="HW215" s="38"/>
      <c r="HX215" s="38"/>
      <c r="HY215" s="38"/>
      <c r="HZ215" s="38"/>
      <c r="IA215" s="38"/>
      <c r="IB215" s="38"/>
      <c r="IC215" s="38"/>
      <c r="ID215" s="38"/>
      <c r="IE215" s="38"/>
      <c r="IF215" s="38"/>
      <c r="IG215" s="38"/>
      <c r="IH215" s="38"/>
      <c r="II215" s="38"/>
      <c r="IJ215" s="38"/>
      <c r="IK215" s="38"/>
      <c r="IL215" s="38"/>
      <c r="IM215" s="38"/>
      <c r="IN215" s="38"/>
      <c r="IO215" s="38"/>
      <c r="IP215" s="38"/>
      <c r="IQ215" s="38"/>
      <c r="IR215" s="38"/>
      <c r="IS215" s="38"/>
    </row>
    <row r="216" spans="1:253" s="37" customFormat="1">
      <c r="A216" s="37">
        <f t="shared" si="5"/>
        <v>215</v>
      </c>
      <c r="C216" s="37" t="s">
        <v>936</v>
      </c>
      <c r="D216" s="38" t="s">
        <v>544</v>
      </c>
      <c r="E216" s="39" t="s">
        <v>543</v>
      </c>
      <c r="F216" s="37" t="s">
        <v>293</v>
      </c>
      <c r="G216" s="37" t="s">
        <v>293</v>
      </c>
      <c r="H216" s="37" t="s">
        <v>329</v>
      </c>
      <c r="I216" s="37" t="s">
        <v>934</v>
      </c>
      <c r="J216" s="37">
        <v>1904</v>
      </c>
      <c r="L216" s="37" t="s">
        <v>304</v>
      </c>
      <c r="M216" s="37" t="s">
        <v>284</v>
      </c>
      <c r="N216" s="37" t="s">
        <v>620</v>
      </c>
      <c r="O216" s="41" t="s">
        <v>948</v>
      </c>
      <c r="P216" s="38" t="s">
        <v>965</v>
      </c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8"/>
      <c r="AO216" s="38"/>
      <c r="AP216" s="38"/>
      <c r="AQ216" s="38"/>
      <c r="AR216" s="38"/>
      <c r="AS216" s="38"/>
      <c r="AT216" s="38"/>
      <c r="AU216" s="38"/>
      <c r="AV216" s="38"/>
      <c r="AW216" s="38"/>
      <c r="AX216" s="38"/>
      <c r="AY216" s="38"/>
      <c r="AZ216" s="38"/>
      <c r="BA216" s="38"/>
      <c r="BB216" s="38"/>
      <c r="BC216" s="38"/>
      <c r="BD216" s="38"/>
      <c r="BE216" s="38"/>
      <c r="BF216" s="38"/>
      <c r="BG216" s="38"/>
      <c r="BH216" s="38"/>
      <c r="BI216" s="38"/>
      <c r="BJ216" s="38"/>
      <c r="BK216" s="38"/>
      <c r="BL216" s="38"/>
      <c r="BM216" s="38"/>
      <c r="BN216" s="38"/>
      <c r="BO216" s="38"/>
      <c r="BP216" s="38"/>
      <c r="BQ216" s="38"/>
      <c r="BR216" s="38"/>
      <c r="BS216" s="38"/>
      <c r="BT216" s="38"/>
      <c r="BU216" s="38"/>
      <c r="BV216" s="38"/>
      <c r="BW216" s="38"/>
      <c r="BX216" s="38"/>
      <c r="BY216" s="38"/>
      <c r="BZ216" s="38"/>
      <c r="CA216" s="38"/>
      <c r="CB216" s="38"/>
      <c r="CC216" s="38"/>
      <c r="CD216" s="38"/>
      <c r="CE216" s="38"/>
      <c r="CF216" s="38"/>
      <c r="CG216" s="38"/>
      <c r="CH216" s="38"/>
      <c r="CI216" s="38"/>
      <c r="CJ216" s="38"/>
      <c r="CK216" s="38"/>
      <c r="CL216" s="38"/>
      <c r="CM216" s="38"/>
      <c r="CN216" s="38"/>
      <c r="CO216" s="38"/>
      <c r="CP216" s="38"/>
      <c r="CQ216" s="38"/>
      <c r="CR216" s="38"/>
      <c r="CS216" s="38"/>
      <c r="CT216" s="38"/>
      <c r="CU216" s="38"/>
      <c r="CV216" s="38"/>
      <c r="CW216" s="38"/>
      <c r="CX216" s="38"/>
      <c r="CY216" s="38"/>
      <c r="CZ216" s="38"/>
      <c r="DA216" s="38"/>
      <c r="DB216" s="38"/>
      <c r="DC216" s="38"/>
      <c r="DD216" s="38"/>
      <c r="DE216" s="38"/>
      <c r="DF216" s="38"/>
      <c r="DG216" s="38"/>
      <c r="DH216" s="38"/>
      <c r="DI216" s="38"/>
      <c r="DJ216" s="38"/>
      <c r="DK216" s="38"/>
      <c r="DL216" s="38"/>
      <c r="DM216" s="38"/>
      <c r="DN216" s="38"/>
      <c r="DO216" s="38"/>
      <c r="DP216" s="38"/>
      <c r="DQ216" s="38"/>
      <c r="DR216" s="38"/>
      <c r="DS216" s="38"/>
      <c r="DT216" s="38"/>
      <c r="DU216" s="38"/>
      <c r="DV216" s="38"/>
      <c r="DW216" s="38"/>
      <c r="DX216" s="38"/>
      <c r="DY216" s="38"/>
      <c r="DZ216" s="38"/>
      <c r="EA216" s="38"/>
      <c r="EB216" s="38"/>
      <c r="EC216" s="38"/>
      <c r="ED216" s="38"/>
      <c r="EE216" s="38"/>
      <c r="EF216" s="38"/>
      <c r="EG216" s="38"/>
      <c r="EH216" s="38"/>
      <c r="EI216" s="38"/>
      <c r="EJ216" s="38"/>
      <c r="EK216" s="38"/>
      <c r="EL216" s="38"/>
      <c r="EM216" s="38"/>
      <c r="EN216" s="38"/>
      <c r="EO216" s="38"/>
      <c r="EP216" s="38"/>
      <c r="EQ216" s="38"/>
      <c r="ER216" s="38"/>
      <c r="ES216" s="38"/>
      <c r="ET216" s="38"/>
      <c r="EU216" s="38"/>
      <c r="EV216" s="38"/>
      <c r="EW216" s="38"/>
      <c r="EX216" s="38"/>
      <c r="EY216" s="38"/>
      <c r="EZ216" s="38"/>
      <c r="FA216" s="38"/>
      <c r="FB216" s="38"/>
      <c r="FC216" s="38"/>
      <c r="FD216" s="38"/>
      <c r="FE216" s="38"/>
      <c r="FF216" s="38"/>
      <c r="FG216" s="38"/>
      <c r="FH216" s="38"/>
      <c r="FI216" s="38"/>
      <c r="FJ216" s="38"/>
      <c r="FK216" s="38"/>
      <c r="FL216" s="38"/>
      <c r="FM216" s="38"/>
      <c r="FN216" s="38"/>
      <c r="FO216" s="38"/>
      <c r="FP216" s="38"/>
      <c r="FQ216" s="38"/>
      <c r="FR216" s="38"/>
      <c r="FS216" s="38"/>
      <c r="FT216" s="38"/>
      <c r="FU216" s="38"/>
      <c r="FV216" s="38"/>
      <c r="FW216" s="38"/>
      <c r="FX216" s="38"/>
      <c r="FY216" s="38"/>
      <c r="FZ216" s="38"/>
      <c r="GA216" s="38"/>
      <c r="GB216" s="38"/>
      <c r="GC216" s="38"/>
      <c r="GD216" s="38"/>
      <c r="GE216" s="38"/>
      <c r="GF216" s="38"/>
      <c r="GG216" s="38"/>
      <c r="GH216" s="38"/>
      <c r="GI216" s="38"/>
      <c r="GJ216" s="38"/>
      <c r="GK216" s="38"/>
      <c r="GL216" s="38"/>
      <c r="GM216" s="38"/>
      <c r="GN216" s="38"/>
      <c r="GO216" s="38"/>
      <c r="GP216" s="38"/>
      <c r="GQ216" s="38"/>
      <c r="GR216" s="38"/>
      <c r="GS216" s="38"/>
      <c r="GT216" s="38"/>
      <c r="GU216" s="38"/>
      <c r="GV216" s="38"/>
      <c r="GW216" s="38"/>
      <c r="GX216" s="38"/>
      <c r="GY216" s="38"/>
      <c r="GZ216" s="38"/>
      <c r="HA216" s="38"/>
      <c r="HB216" s="38"/>
      <c r="HC216" s="38"/>
      <c r="HD216" s="38"/>
      <c r="HE216" s="38"/>
      <c r="HF216" s="38"/>
      <c r="HG216" s="38"/>
      <c r="HH216" s="38"/>
      <c r="HI216" s="38"/>
      <c r="HJ216" s="38"/>
      <c r="HK216" s="38"/>
      <c r="HL216" s="38"/>
      <c r="HM216" s="38"/>
      <c r="HN216" s="38"/>
      <c r="HO216" s="38"/>
      <c r="HP216" s="38"/>
      <c r="HQ216" s="38"/>
      <c r="HR216" s="38"/>
      <c r="HS216" s="38"/>
      <c r="HT216" s="38"/>
      <c r="HU216" s="38"/>
      <c r="HV216" s="38"/>
      <c r="HW216" s="38"/>
      <c r="HX216" s="38"/>
      <c r="HY216" s="38"/>
      <c r="HZ216" s="38"/>
      <c r="IA216" s="38"/>
      <c r="IB216" s="38"/>
      <c r="IC216" s="38"/>
      <c r="ID216" s="38"/>
      <c r="IE216" s="38"/>
      <c r="IF216" s="38"/>
      <c r="IG216" s="38"/>
      <c r="IH216" s="38"/>
      <c r="II216" s="38"/>
      <c r="IJ216" s="38"/>
      <c r="IK216" s="38"/>
      <c r="IL216" s="38"/>
      <c r="IM216" s="38"/>
      <c r="IN216" s="38"/>
      <c r="IO216" s="38"/>
      <c r="IP216" s="38"/>
      <c r="IQ216" s="38"/>
      <c r="IR216" s="38"/>
      <c r="IS216" s="38"/>
    </row>
    <row r="217" spans="1:253" s="37" customFormat="1">
      <c r="A217" s="37">
        <f t="shared" si="5"/>
        <v>216</v>
      </c>
      <c r="C217" s="37" t="s">
        <v>936</v>
      </c>
      <c r="D217" s="38" t="s">
        <v>545</v>
      </c>
      <c r="E217" s="39" t="s">
        <v>546</v>
      </c>
      <c r="F217" s="37" t="s">
        <v>293</v>
      </c>
      <c r="G217" s="37" t="s">
        <v>234</v>
      </c>
      <c r="H217" s="37" t="s">
        <v>161</v>
      </c>
      <c r="I217" s="37" t="s">
        <v>934</v>
      </c>
      <c r="J217" s="40">
        <v>1905</v>
      </c>
      <c r="L217" s="37" t="s">
        <v>304</v>
      </c>
      <c r="M217" s="40" t="s">
        <v>271</v>
      </c>
      <c r="N217" s="40" t="s">
        <v>1300</v>
      </c>
      <c r="O217" s="41" t="s">
        <v>948</v>
      </c>
      <c r="P217" s="76" t="s">
        <v>965</v>
      </c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  <c r="FH217" s="38"/>
      <c r="FI217" s="38"/>
      <c r="FJ217" s="38"/>
      <c r="FK217" s="38"/>
      <c r="FL217" s="38"/>
      <c r="FM217" s="38"/>
      <c r="FN217" s="38"/>
      <c r="FO217" s="38"/>
      <c r="FP217" s="38"/>
      <c r="FQ217" s="38"/>
      <c r="FR217" s="38"/>
      <c r="FS217" s="38"/>
      <c r="FT217" s="38"/>
      <c r="FU217" s="38"/>
      <c r="FV217" s="38"/>
      <c r="FW217" s="38"/>
      <c r="FX217" s="38"/>
      <c r="FY217" s="38"/>
      <c r="FZ217" s="38"/>
      <c r="GA217" s="38"/>
      <c r="GB217" s="38"/>
      <c r="GC217" s="38"/>
      <c r="GD217" s="38"/>
      <c r="GE217" s="38"/>
      <c r="GF217" s="38"/>
      <c r="GG217" s="38"/>
      <c r="GH217" s="38"/>
      <c r="GI217" s="38"/>
      <c r="GJ217" s="38"/>
      <c r="GK217" s="38"/>
      <c r="GL217" s="38"/>
      <c r="GM217" s="38"/>
      <c r="GN217" s="38"/>
      <c r="GO217" s="38"/>
      <c r="GP217" s="38"/>
      <c r="GQ217" s="38"/>
      <c r="GR217" s="38"/>
      <c r="GS217" s="38"/>
      <c r="GT217" s="38"/>
      <c r="GU217" s="38"/>
      <c r="GV217" s="38"/>
      <c r="GW217" s="38"/>
      <c r="GX217" s="38"/>
      <c r="GY217" s="38"/>
      <c r="GZ217" s="38"/>
      <c r="HA217" s="38"/>
      <c r="HB217" s="38"/>
      <c r="HC217" s="38"/>
      <c r="HD217" s="38"/>
      <c r="HE217" s="38"/>
      <c r="HF217" s="38"/>
      <c r="HG217" s="38"/>
      <c r="HH217" s="38"/>
      <c r="HI217" s="38"/>
      <c r="HJ217" s="38"/>
      <c r="HK217" s="38"/>
      <c r="HL217" s="38"/>
      <c r="HM217" s="38"/>
      <c r="HN217" s="38"/>
      <c r="HO217" s="38"/>
      <c r="HP217" s="38"/>
      <c r="HQ217" s="38"/>
      <c r="HR217" s="38"/>
      <c r="HS217" s="38"/>
      <c r="HT217" s="38"/>
      <c r="HU217" s="38"/>
      <c r="HV217" s="38"/>
      <c r="HW217" s="38"/>
      <c r="HX217" s="38"/>
      <c r="HY217" s="38"/>
      <c r="HZ217" s="38"/>
      <c r="IA217" s="38"/>
      <c r="IB217" s="38"/>
      <c r="IC217" s="38"/>
      <c r="ID217" s="38"/>
      <c r="IE217" s="38"/>
      <c r="IF217" s="38"/>
      <c r="IG217" s="38"/>
      <c r="IH217" s="38"/>
      <c r="II217" s="38"/>
      <c r="IJ217" s="38"/>
      <c r="IK217" s="38"/>
      <c r="IL217" s="38"/>
      <c r="IM217" s="38"/>
      <c r="IN217" s="38"/>
      <c r="IO217" s="38"/>
      <c r="IP217" s="38"/>
      <c r="IQ217" s="38"/>
      <c r="IR217" s="38"/>
      <c r="IS217" s="38"/>
    </row>
    <row r="218" spans="1:253" s="37" customFormat="1">
      <c r="A218" s="37">
        <f t="shared" si="5"/>
        <v>217</v>
      </c>
      <c r="C218" s="37" t="s">
        <v>936</v>
      </c>
      <c r="D218" s="38" t="s">
        <v>629</v>
      </c>
      <c r="E218" s="39" t="s">
        <v>630</v>
      </c>
      <c r="F218" s="37" t="s">
        <v>293</v>
      </c>
      <c r="G218" s="37" t="s">
        <v>234</v>
      </c>
      <c r="H218" s="37" t="s">
        <v>628</v>
      </c>
      <c r="I218" s="37" t="s">
        <v>934</v>
      </c>
      <c r="J218" s="37">
        <v>1904</v>
      </c>
      <c r="L218" s="37" t="s">
        <v>304</v>
      </c>
      <c r="M218" s="37" t="s">
        <v>271</v>
      </c>
      <c r="N218" s="37" t="s">
        <v>620</v>
      </c>
      <c r="O218" s="41" t="s">
        <v>948</v>
      </c>
      <c r="P218" s="38" t="s">
        <v>965</v>
      </c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  <c r="EW218" s="38"/>
      <c r="EX218" s="38"/>
      <c r="EY218" s="38"/>
      <c r="EZ218" s="38"/>
      <c r="FA218" s="38"/>
      <c r="FB218" s="38"/>
      <c r="FC218" s="38"/>
      <c r="FD218" s="38"/>
      <c r="FE218" s="38"/>
      <c r="FF218" s="38"/>
      <c r="FG218" s="38"/>
      <c r="FH218" s="38"/>
      <c r="FI218" s="38"/>
      <c r="FJ218" s="38"/>
      <c r="FK218" s="38"/>
      <c r="FL218" s="38"/>
      <c r="FM218" s="38"/>
      <c r="FN218" s="38"/>
      <c r="FO218" s="38"/>
      <c r="FP218" s="38"/>
      <c r="FQ218" s="38"/>
      <c r="FR218" s="38"/>
      <c r="FS218" s="38"/>
      <c r="FT218" s="38"/>
      <c r="FU218" s="38"/>
      <c r="FV218" s="38"/>
      <c r="FW218" s="38"/>
      <c r="FX218" s="38"/>
      <c r="FY218" s="38"/>
      <c r="FZ218" s="38"/>
      <c r="GA218" s="38"/>
      <c r="GB218" s="38"/>
      <c r="GC218" s="38"/>
      <c r="GD218" s="38"/>
      <c r="GE218" s="38"/>
      <c r="GF218" s="38"/>
      <c r="GG218" s="38"/>
      <c r="GH218" s="38"/>
      <c r="GI218" s="38"/>
      <c r="GJ218" s="38"/>
      <c r="GK218" s="38"/>
      <c r="GL218" s="38"/>
      <c r="GM218" s="38"/>
      <c r="GN218" s="38"/>
      <c r="GO218" s="38"/>
      <c r="GP218" s="38"/>
      <c r="GQ218" s="38"/>
      <c r="GR218" s="38"/>
      <c r="GS218" s="38"/>
      <c r="GT218" s="38"/>
      <c r="GU218" s="38"/>
      <c r="GV218" s="38"/>
      <c r="GW218" s="38"/>
      <c r="GX218" s="38"/>
      <c r="GY218" s="38"/>
      <c r="GZ218" s="38"/>
      <c r="HA218" s="38"/>
      <c r="HB218" s="38"/>
      <c r="HC218" s="38"/>
      <c r="HD218" s="38"/>
      <c r="HE218" s="38"/>
      <c r="HF218" s="38"/>
      <c r="HG218" s="38"/>
      <c r="HH218" s="38"/>
      <c r="HI218" s="38"/>
      <c r="HJ218" s="38"/>
      <c r="HK218" s="38"/>
      <c r="HL218" s="38"/>
      <c r="HM218" s="38"/>
      <c r="HN218" s="38"/>
      <c r="HO218" s="38"/>
      <c r="HP218" s="38"/>
      <c r="HQ218" s="38"/>
      <c r="HR218" s="38"/>
      <c r="HS218" s="38"/>
      <c r="HT218" s="38"/>
      <c r="HU218" s="38"/>
      <c r="HV218" s="38"/>
      <c r="HW218" s="38"/>
      <c r="HX218" s="38"/>
      <c r="HY218" s="38"/>
      <c r="HZ218" s="38"/>
      <c r="IA218" s="38"/>
      <c r="IB218" s="38"/>
      <c r="IC218" s="38"/>
      <c r="ID218" s="38"/>
      <c r="IE218" s="38"/>
      <c r="IF218" s="38"/>
      <c r="IG218" s="38"/>
      <c r="IH218" s="38"/>
      <c r="II218" s="38"/>
      <c r="IJ218" s="38"/>
      <c r="IK218" s="38"/>
      <c r="IL218" s="38"/>
      <c r="IM218" s="38"/>
      <c r="IN218" s="38"/>
      <c r="IO218" s="38"/>
      <c r="IP218" s="38"/>
      <c r="IQ218" s="38"/>
      <c r="IR218" s="38"/>
      <c r="IS218" s="38"/>
    </row>
    <row r="219" spans="1:253" s="37" customFormat="1">
      <c r="A219" s="37">
        <f t="shared" si="5"/>
        <v>218</v>
      </c>
      <c r="C219" s="37" t="s">
        <v>936</v>
      </c>
      <c r="D219" s="38" t="s">
        <v>182</v>
      </c>
      <c r="E219" s="39" t="s">
        <v>183</v>
      </c>
      <c r="F219" s="37" t="s">
        <v>293</v>
      </c>
      <c r="G219" s="37" t="s">
        <v>234</v>
      </c>
      <c r="H219" s="37" t="s">
        <v>162</v>
      </c>
      <c r="I219" s="37" t="s">
        <v>934</v>
      </c>
      <c r="J219" s="37">
        <v>1904</v>
      </c>
      <c r="K219" s="37" t="s">
        <v>82</v>
      </c>
      <c r="L219" s="37" t="s">
        <v>304</v>
      </c>
      <c r="M219" s="37" t="s">
        <v>271</v>
      </c>
      <c r="N219" s="37" t="s">
        <v>461</v>
      </c>
      <c r="O219" s="41" t="s">
        <v>948</v>
      </c>
      <c r="P219" s="38" t="s">
        <v>965</v>
      </c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8"/>
      <c r="DK219" s="38"/>
      <c r="DL219" s="38"/>
      <c r="DM219" s="38"/>
      <c r="DN219" s="38"/>
      <c r="DO219" s="38"/>
      <c r="DP219" s="38"/>
      <c r="DQ219" s="38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  <c r="EW219" s="38"/>
      <c r="EX219" s="38"/>
      <c r="EY219" s="38"/>
      <c r="EZ219" s="38"/>
      <c r="FA219" s="38"/>
      <c r="FB219" s="38"/>
      <c r="FC219" s="38"/>
      <c r="FD219" s="38"/>
      <c r="FE219" s="38"/>
      <c r="FF219" s="38"/>
      <c r="FG219" s="38"/>
      <c r="FH219" s="38"/>
      <c r="FI219" s="38"/>
      <c r="FJ219" s="38"/>
      <c r="FK219" s="38"/>
      <c r="FL219" s="38"/>
      <c r="FM219" s="38"/>
      <c r="FN219" s="38"/>
      <c r="FO219" s="38"/>
      <c r="FP219" s="38"/>
      <c r="FQ219" s="38"/>
      <c r="FR219" s="38"/>
      <c r="FS219" s="38"/>
      <c r="FT219" s="38"/>
      <c r="FU219" s="38"/>
      <c r="FV219" s="38"/>
      <c r="FW219" s="38"/>
      <c r="FX219" s="38"/>
      <c r="FY219" s="38"/>
      <c r="FZ219" s="38"/>
      <c r="GA219" s="38"/>
      <c r="GB219" s="38"/>
      <c r="GC219" s="38"/>
      <c r="GD219" s="38"/>
      <c r="GE219" s="38"/>
      <c r="GF219" s="38"/>
      <c r="GG219" s="38"/>
      <c r="GH219" s="38"/>
      <c r="GI219" s="38"/>
      <c r="GJ219" s="38"/>
      <c r="GK219" s="38"/>
      <c r="GL219" s="38"/>
      <c r="GM219" s="38"/>
      <c r="GN219" s="38"/>
      <c r="GO219" s="38"/>
      <c r="GP219" s="38"/>
      <c r="GQ219" s="38"/>
      <c r="GR219" s="38"/>
      <c r="GS219" s="38"/>
      <c r="GT219" s="38"/>
      <c r="GU219" s="38"/>
      <c r="GV219" s="38"/>
      <c r="GW219" s="38"/>
      <c r="GX219" s="38"/>
      <c r="GY219" s="38"/>
      <c r="GZ219" s="38"/>
      <c r="HA219" s="38"/>
      <c r="HB219" s="38"/>
      <c r="HC219" s="38"/>
      <c r="HD219" s="38"/>
      <c r="HE219" s="38"/>
      <c r="HF219" s="38"/>
      <c r="HG219" s="38"/>
      <c r="HH219" s="38"/>
      <c r="HI219" s="38"/>
      <c r="HJ219" s="38"/>
      <c r="HK219" s="38"/>
      <c r="HL219" s="38"/>
      <c r="HM219" s="38"/>
      <c r="HN219" s="38"/>
      <c r="HO219" s="38"/>
      <c r="HP219" s="38"/>
      <c r="HQ219" s="38"/>
      <c r="HR219" s="38"/>
      <c r="HS219" s="38"/>
      <c r="HT219" s="38"/>
      <c r="HU219" s="38"/>
      <c r="HV219" s="38"/>
      <c r="HW219" s="38"/>
      <c r="HX219" s="38"/>
      <c r="HY219" s="38"/>
      <c r="HZ219" s="38"/>
      <c r="IA219" s="38"/>
      <c r="IB219" s="38"/>
      <c r="IC219" s="38"/>
      <c r="ID219" s="38"/>
      <c r="IE219" s="38"/>
      <c r="IF219" s="38"/>
      <c r="IG219" s="38"/>
      <c r="IH219" s="38"/>
      <c r="II219" s="38"/>
      <c r="IJ219" s="38"/>
      <c r="IK219" s="38"/>
      <c r="IL219" s="38"/>
      <c r="IM219" s="38"/>
      <c r="IN219" s="38"/>
      <c r="IO219" s="38"/>
      <c r="IP219" s="38"/>
      <c r="IQ219" s="38"/>
      <c r="IR219" s="38"/>
      <c r="IS219" s="38"/>
    </row>
    <row r="220" spans="1:253">
      <c r="A220" s="37">
        <f t="shared" si="5"/>
        <v>219</v>
      </c>
      <c r="C220" s="37" t="s">
        <v>936</v>
      </c>
      <c r="D220" s="38" t="s">
        <v>143</v>
      </c>
      <c r="E220" s="39" t="s">
        <v>539</v>
      </c>
      <c r="F220" s="37" t="s">
        <v>293</v>
      </c>
      <c r="G220" s="37" t="s">
        <v>293</v>
      </c>
      <c r="H220" s="37" t="s">
        <v>54</v>
      </c>
      <c r="I220" s="37" t="s">
        <v>934</v>
      </c>
      <c r="J220" s="37">
        <v>1904</v>
      </c>
      <c r="K220" s="37">
        <v>1906</v>
      </c>
      <c r="L220" s="37" t="s">
        <v>304</v>
      </c>
      <c r="M220" s="37" t="s">
        <v>271</v>
      </c>
      <c r="N220" s="37" t="s">
        <v>461</v>
      </c>
      <c r="O220" s="41" t="s">
        <v>948</v>
      </c>
      <c r="P220" s="38" t="s">
        <v>965</v>
      </c>
    </row>
    <row r="221" spans="1:253">
      <c r="A221" s="37">
        <f t="shared" si="5"/>
        <v>220</v>
      </c>
      <c r="C221" s="37" t="s">
        <v>936</v>
      </c>
      <c r="D221" s="38" t="s">
        <v>195</v>
      </c>
      <c r="E221" s="39" t="s">
        <v>196</v>
      </c>
      <c r="F221" s="37" t="s">
        <v>293</v>
      </c>
      <c r="G221" s="37" t="s">
        <v>234</v>
      </c>
      <c r="H221" s="37" t="s">
        <v>163</v>
      </c>
      <c r="I221" s="37" t="s">
        <v>934</v>
      </c>
      <c r="J221" s="37">
        <v>1904</v>
      </c>
      <c r="K221" s="37" t="s">
        <v>82</v>
      </c>
      <c r="L221" s="37" t="s">
        <v>304</v>
      </c>
      <c r="M221" s="37" t="s">
        <v>271</v>
      </c>
      <c r="N221" s="37" t="s">
        <v>461</v>
      </c>
      <c r="O221" s="41" t="s">
        <v>948</v>
      </c>
      <c r="P221" s="38" t="s">
        <v>965</v>
      </c>
    </row>
    <row r="222" spans="1:253">
      <c r="A222" s="37">
        <f t="shared" si="5"/>
        <v>221</v>
      </c>
      <c r="C222" s="37" t="s">
        <v>936</v>
      </c>
      <c r="D222" s="38" t="s">
        <v>540</v>
      </c>
      <c r="E222" s="39" t="s">
        <v>541</v>
      </c>
      <c r="F222" s="37" t="s">
        <v>293</v>
      </c>
      <c r="G222" s="37" t="s">
        <v>234</v>
      </c>
      <c r="H222" s="37" t="s">
        <v>164</v>
      </c>
      <c r="I222" s="37" t="s">
        <v>934</v>
      </c>
      <c r="J222" s="37">
        <v>1904</v>
      </c>
      <c r="L222" s="37" t="s">
        <v>304</v>
      </c>
      <c r="N222" s="37" t="s">
        <v>476</v>
      </c>
      <c r="O222" s="41" t="s">
        <v>948</v>
      </c>
    </row>
    <row r="223" spans="1:253">
      <c r="A223" s="37">
        <f t="shared" si="5"/>
        <v>222</v>
      </c>
      <c r="C223" s="37" t="s">
        <v>936</v>
      </c>
      <c r="D223" s="38" t="s">
        <v>1414</v>
      </c>
      <c r="E223" s="39" t="s">
        <v>1413</v>
      </c>
      <c r="F223" s="37" t="s">
        <v>293</v>
      </c>
      <c r="G223" s="37" t="s">
        <v>234</v>
      </c>
      <c r="H223" s="37" t="s">
        <v>1415</v>
      </c>
      <c r="I223" s="37" t="s">
        <v>934</v>
      </c>
      <c r="J223" s="37">
        <v>1904</v>
      </c>
      <c r="K223" s="37">
        <v>1908</v>
      </c>
      <c r="L223" s="37" t="s">
        <v>304</v>
      </c>
      <c r="M223" s="37" t="s">
        <v>271</v>
      </c>
      <c r="N223" s="37" t="s">
        <v>883</v>
      </c>
      <c r="O223" s="41" t="s">
        <v>948</v>
      </c>
      <c r="P223" s="38" t="s">
        <v>965</v>
      </c>
    </row>
    <row r="224" spans="1:253">
      <c r="A224" s="37">
        <f t="shared" si="5"/>
        <v>223</v>
      </c>
      <c r="C224" s="37" t="s">
        <v>936</v>
      </c>
      <c r="D224" s="38" t="s">
        <v>195</v>
      </c>
      <c r="E224" s="39" t="s">
        <v>196</v>
      </c>
      <c r="F224" s="37" t="s">
        <v>293</v>
      </c>
      <c r="G224" s="37" t="s">
        <v>234</v>
      </c>
      <c r="H224" s="37" t="s">
        <v>131</v>
      </c>
      <c r="I224" s="37" t="s">
        <v>934</v>
      </c>
      <c r="J224" s="37">
        <v>1904</v>
      </c>
      <c r="L224" s="37" t="s">
        <v>304</v>
      </c>
      <c r="N224" s="37" t="s">
        <v>476</v>
      </c>
      <c r="O224" s="41" t="s">
        <v>948</v>
      </c>
      <c r="P224" s="76" t="s">
        <v>1777</v>
      </c>
    </row>
    <row r="225" spans="1:16">
      <c r="A225" s="37">
        <f t="shared" si="5"/>
        <v>224</v>
      </c>
      <c r="C225" s="37" t="s">
        <v>936</v>
      </c>
      <c r="D225" s="76" t="s">
        <v>1775</v>
      </c>
      <c r="E225" s="64" t="s">
        <v>1776</v>
      </c>
      <c r="F225" s="40" t="s">
        <v>293</v>
      </c>
      <c r="G225" s="40" t="s">
        <v>234</v>
      </c>
      <c r="H225" s="40" t="s">
        <v>131</v>
      </c>
      <c r="I225" s="40" t="s">
        <v>934</v>
      </c>
      <c r="J225" s="40">
        <v>1904</v>
      </c>
      <c r="K225" s="40"/>
      <c r="L225" s="37" t="s">
        <v>304</v>
      </c>
      <c r="M225" s="37" t="s">
        <v>271</v>
      </c>
      <c r="N225" s="40" t="s">
        <v>1300</v>
      </c>
      <c r="O225" s="41" t="s">
        <v>948</v>
      </c>
      <c r="P225" s="38" t="s">
        <v>965</v>
      </c>
    </row>
    <row r="226" spans="1:16">
      <c r="A226" s="37">
        <f t="shared" si="5"/>
        <v>225</v>
      </c>
      <c r="C226" s="37" t="s">
        <v>936</v>
      </c>
      <c r="D226" s="38" t="s">
        <v>92</v>
      </c>
      <c r="E226" s="39" t="s">
        <v>542</v>
      </c>
      <c r="F226" s="37" t="s">
        <v>293</v>
      </c>
      <c r="G226" s="37" t="s">
        <v>234</v>
      </c>
      <c r="H226" s="37" t="s">
        <v>123</v>
      </c>
      <c r="I226" s="37" t="s">
        <v>934</v>
      </c>
      <c r="J226" s="37">
        <v>1904</v>
      </c>
      <c r="K226" s="37">
        <v>1906</v>
      </c>
      <c r="L226" s="37" t="s">
        <v>304</v>
      </c>
      <c r="M226" s="37" t="s">
        <v>271</v>
      </c>
      <c r="N226" s="37" t="s">
        <v>461</v>
      </c>
      <c r="O226" s="41" t="s">
        <v>948</v>
      </c>
      <c r="P226" s="38" t="s">
        <v>965</v>
      </c>
    </row>
    <row r="227" spans="1:16">
      <c r="A227" s="37">
        <f t="shared" si="5"/>
        <v>226</v>
      </c>
      <c r="C227" s="37" t="s">
        <v>936</v>
      </c>
      <c r="D227" s="38" t="s">
        <v>92</v>
      </c>
      <c r="E227" s="39" t="s">
        <v>92</v>
      </c>
      <c r="F227" s="37" t="s">
        <v>293</v>
      </c>
      <c r="G227" s="37" t="s">
        <v>234</v>
      </c>
      <c r="H227" s="37" t="s">
        <v>58</v>
      </c>
      <c r="I227" s="37" t="s">
        <v>934</v>
      </c>
      <c r="J227" s="37">
        <v>1904</v>
      </c>
      <c r="L227" s="37" t="s">
        <v>304</v>
      </c>
      <c r="M227" s="37" t="s">
        <v>271</v>
      </c>
      <c r="N227" s="37" t="s">
        <v>883</v>
      </c>
      <c r="O227" s="41" t="s">
        <v>948</v>
      </c>
      <c r="P227" s="38" t="s">
        <v>965</v>
      </c>
    </row>
    <row r="228" spans="1:16">
      <c r="A228" s="37">
        <f t="shared" si="5"/>
        <v>227</v>
      </c>
      <c r="C228" s="37" t="s">
        <v>936</v>
      </c>
      <c r="D228" s="38" t="s">
        <v>967</v>
      </c>
      <c r="E228" s="39" t="s">
        <v>19</v>
      </c>
      <c r="F228" s="37" t="s">
        <v>293</v>
      </c>
      <c r="G228" s="37" t="s">
        <v>234</v>
      </c>
      <c r="H228" s="37" t="s">
        <v>106</v>
      </c>
      <c r="I228" s="37" t="s">
        <v>934</v>
      </c>
      <c r="J228" s="37">
        <v>1904</v>
      </c>
      <c r="K228" s="37">
        <v>1906</v>
      </c>
      <c r="L228" s="37" t="s">
        <v>304</v>
      </c>
      <c r="M228" s="37" t="s">
        <v>271</v>
      </c>
      <c r="N228" s="37" t="s">
        <v>461</v>
      </c>
      <c r="O228" s="41" t="s">
        <v>948</v>
      </c>
      <c r="P228" s="38" t="s">
        <v>965</v>
      </c>
    </row>
    <row r="229" spans="1:16" ht="12" customHeight="1">
      <c r="A229" s="37">
        <f t="shared" si="5"/>
        <v>228</v>
      </c>
      <c r="C229" s="37" t="s">
        <v>936</v>
      </c>
      <c r="D229" s="38" t="s">
        <v>725</v>
      </c>
      <c r="E229" s="39" t="s">
        <v>726</v>
      </c>
      <c r="F229" s="37" t="s">
        <v>293</v>
      </c>
      <c r="G229" s="37" t="s">
        <v>234</v>
      </c>
      <c r="H229" s="37" t="s">
        <v>727</v>
      </c>
      <c r="I229" s="37" t="s">
        <v>934</v>
      </c>
      <c r="J229" s="37">
        <v>1904</v>
      </c>
      <c r="L229" s="37" t="s">
        <v>304</v>
      </c>
      <c r="M229" s="37" t="s">
        <v>271</v>
      </c>
      <c r="N229" s="37" t="s">
        <v>461</v>
      </c>
      <c r="O229" s="41" t="s">
        <v>948</v>
      </c>
      <c r="P229" s="38" t="s">
        <v>965</v>
      </c>
    </row>
    <row r="230" spans="1:16">
      <c r="A230" s="37">
        <f t="shared" si="5"/>
        <v>229</v>
      </c>
      <c r="C230" s="40" t="s">
        <v>621</v>
      </c>
      <c r="D230" s="39" t="s">
        <v>27</v>
      </c>
      <c r="E230" s="39" t="s">
        <v>607</v>
      </c>
      <c r="F230" s="37" t="s">
        <v>293</v>
      </c>
      <c r="G230" s="37" t="s">
        <v>621</v>
      </c>
      <c r="H230" s="37" t="s">
        <v>631</v>
      </c>
      <c r="J230" s="37">
        <v>1904</v>
      </c>
      <c r="L230" s="40" t="s">
        <v>621</v>
      </c>
      <c r="M230" s="40" t="s">
        <v>621</v>
      </c>
      <c r="N230" s="37" t="s">
        <v>620</v>
      </c>
    </row>
    <row r="231" spans="1:16">
      <c r="A231" s="37">
        <f t="shared" si="5"/>
        <v>230</v>
      </c>
      <c r="C231" s="37" t="s">
        <v>936</v>
      </c>
      <c r="D231" s="38" t="s">
        <v>548</v>
      </c>
      <c r="E231" s="39" t="s">
        <v>547</v>
      </c>
      <c r="F231" s="37" t="s">
        <v>293</v>
      </c>
      <c r="G231" s="37" t="s">
        <v>234</v>
      </c>
      <c r="H231" s="37" t="s">
        <v>260</v>
      </c>
      <c r="I231" s="37" t="s">
        <v>294</v>
      </c>
      <c r="J231" s="37">
        <v>1904</v>
      </c>
      <c r="L231" s="37" t="s">
        <v>304</v>
      </c>
      <c r="N231" s="37" t="s">
        <v>476</v>
      </c>
      <c r="O231" s="41" t="s">
        <v>948</v>
      </c>
    </row>
    <row r="232" spans="1:16">
      <c r="A232" s="37">
        <f t="shared" si="5"/>
        <v>231</v>
      </c>
      <c r="C232" s="37" t="s">
        <v>936</v>
      </c>
      <c r="D232" s="38" t="s">
        <v>549</v>
      </c>
      <c r="E232" s="39" t="s">
        <v>488</v>
      </c>
      <c r="F232" s="37" t="s">
        <v>293</v>
      </c>
      <c r="G232" s="37" t="s">
        <v>293</v>
      </c>
      <c r="H232" s="37" t="s">
        <v>360</v>
      </c>
      <c r="I232" s="37" t="s">
        <v>934</v>
      </c>
      <c r="J232" s="37">
        <v>1904</v>
      </c>
      <c r="L232" s="37" t="s">
        <v>304</v>
      </c>
      <c r="M232" s="37" t="s">
        <v>271</v>
      </c>
      <c r="N232" s="37" t="s">
        <v>461</v>
      </c>
      <c r="O232" s="41" t="s">
        <v>948</v>
      </c>
      <c r="P232" s="38" t="s">
        <v>965</v>
      </c>
    </row>
    <row r="233" spans="1:16">
      <c r="A233" s="37">
        <f t="shared" si="5"/>
        <v>232</v>
      </c>
      <c r="C233" s="37" t="s">
        <v>936</v>
      </c>
      <c r="D233" s="38" t="s">
        <v>27</v>
      </c>
      <c r="E233" s="39" t="s">
        <v>607</v>
      </c>
      <c r="F233" s="37" t="s">
        <v>293</v>
      </c>
      <c r="G233" s="37" t="s">
        <v>234</v>
      </c>
      <c r="H233" s="37" t="s">
        <v>608</v>
      </c>
      <c r="I233" s="37" t="s">
        <v>934</v>
      </c>
      <c r="J233" s="37">
        <v>1904</v>
      </c>
      <c r="L233" s="37" t="s">
        <v>304</v>
      </c>
      <c r="M233" s="37" t="s">
        <v>271</v>
      </c>
      <c r="N233" s="37" t="s">
        <v>461</v>
      </c>
      <c r="O233" s="41" t="s">
        <v>948</v>
      </c>
      <c r="P233" s="38" t="s">
        <v>965</v>
      </c>
    </row>
    <row r="234" spans="1:16" ht="24">
      <c r="A234" s="37">
        <f t="shared" si="5"/>
        <v>233</v>
      </c>
      <c r="C234" s="37" t="s">
        <v>936</v>
      </c>
      <c r="D234" s="38" t="s">
        <v>404</v>
      </c>
      <c r="E234" s="39" t="s">
        <v>550</v>
      </c>
      <c r="F234" s="37" t="s">
        <v>293</v>
      </c>
      <c r="G234" s="37" t="s">
        <v>234</v>
      </c>
      <c r="H234" s="37" t="s">
        <v>361</v>
      </c>
      <c r="I234" s="37" t="s">
        <v>294</v>
      </c>
      <c r="J234" s="37">
        <v>1904</v>
      </c>
      <c r="L234" s="37" t="s">
        <v>294</v>
      </c>
      <c r="M234" s="37" t="s">
        <v>271</v>
      </c>
      <c r="N234" s="37" t="s">
        <v>620</v>
      </c>
      <c r="O234" s="41" t="s">
        <v>948</v>
      </c>
      <c r="P234" s="38" t="s">
        <v>965</v>
      </c>
    </row>
    <row r="235" spans="1:16">
      <c r="A235" s="37">
        <f t="shared" si="5"/>
        <v>234</v>
      </c>
      <c r="C235" s="37" t="s">
        <v>936</v>
      </c>
      <c r="D235" s="38" t="s">
        <v>756</v>
      </c>
      <c r="E235" s="39" t="s">
        <v>757</v>
      </c>
      <c r="F235" s="37" t="s">
        <v>293</v>
      </c>
      <c r="G235" s="37" t="s">
        <v>234</v>
      </c>
      <c r="H235" s="37" t="s">
        <v>758</v>
      </c>
      <c r="I235" s="37" t="s">
        <v>934</v>
      </c>
      <c r="J235" s="37">
        <v>1904</v>
      </c>
      <c r="K235" s="37">
        <v>1907</v>
      </c>
      <c r="L235" s="37" t="s">
        <v>304</v>
      </c>
      <c r="M235" s="37" t="s">
        <v>271</v>
      </c>
      <c r="N235" s="37" t="s">
        <v>461</v>
      </c>
      <c r="O235" s="41" t="s">
        <v>948</v>
      </c>
      <c r="P235" s="38" t="s">
        <v>965</v>
      </c>
    </row>
    <row r="236" spans="1:16">
      <c r="A236" s="37">
        <f t="shared" si="5"/>
        <v>235</v>
      </c>
      <c r="C236" s="37" t="s">
        <v>936</v>
      </c>
      <c r="D236" s="38" t="s">
        <v>759</v>
      </c>
      <c r="E236" s="39" t="s">
        <v>652</v>
      </c>
      <c r="F236" s="37" t="s">
        <v>293</v>
      </c>
      <c r="G236" s="37" t="s">
        <v>234</v>
      </c>
      <c r="H236" s="37" t="s">
        <v>653</v>
      </c>
      <c r="I236" s="37" t="s">
        <v>934</v>
      </c>
      <c r="J236" s="37">
        <v>1904</v>
      </c>
      <c r="L236" s="37" t="s">
        <v>304</v>
      </c>
      <c r="N236" s="37" t="s">
        <v>654</v>
      </c>
    </row>
    <row r="237" spans="1:16">
      <c r="A237" s="37">
        <f t="shared" si="5"/>
        <v>236</v>
      </c>
      <c r="C237" s="37" t="s">
        <v>936</v>
      </c>
      <c r="D237" s="38" t="s">
        <v>1182</v>
      </c>
      <c r="E237" s="39" t="s">
        <v>1183</v>
      </c>
      <c r="F237" s="37" t="s">
        <v>293</v>
      </c>
      <c r="G237" s="37" t="s">
        <v>234</v>
      </c>
      <c r="H237" s="37" t="s">
        <v>1181</v>
      </c>
      <c r="I237" s="37" t="s">
        <v>934</v>
      </c>
      <c r="J237" s="37">
        <v>1904</v>
      </c>
      <c r="K237" s="37">
        <v>1906</v>
      </c>
      <c r="L237" s="37" t="s">
        <v>304</v>
      </c>
      <c r="M237" s="37" t="s">
        <v>271</v>
      </c>
      <c r="N237" s="37" t="s">
        <v>620</v>
      </c>
      <c r="O237" s="41" t="s">
        <v>948</v>
      </c>
      <c r="P237" s="38" t="s">
        <v>965</v>
      </c>
    </row>
    <row r="238" spans="1:16">
      <c r="A238" s="37">
        <f t="shared" si="5"/>
        <v>237</v>
      </c>
      <c r="C238" s="37" t="s">
        <v>936</v>
      </c>
      <c r="D238" s="38" t="s">
        <v>345</v>
      </c>
      <c r="E238" s="39" t="s">
        <v>346</v>
      </c>
      <c r="F238" s="37" t="s">
        <v>293</v>
      </c>
      <c r="G238" s="37" t="s">
        <v>234</v>
      </c>
      <c r="H238" s="37" t="s">
        <v>180</v>
      </c>
      <c r="I238" s="37" t="s">
        <v>934</v>
      </c>
      <c r="J238" s="37">
        <v>1904</v>
      </c>
      <c r="K238" s="37">
        <v>1912</v>
      </c>
      <c r="L238" s="37" t="s">
        <v>304</v>
      </c>
      <c r="M238" s="37" t="s">
        <v>271</v>
      </c>
      <c r="N238" s="37" t="s">
        <v>461</v>
      </c>
      <c r="O238" s="41" t="s">
        <v>948</v>
      </c>
      <c r="P238" s="38" t="s">
        <v>965</v>
      </c>
    </row>
    <row r="239" spans="1:16">
      <c r="A239" s="37">
        <f t="shared" si="5"/>
        <v>238</v>
      </c>
      <c r="C239" s="37" t="s">
        <v>936</v>
      </c>
      <c r="D239" s="38" t="s">
        <v>553</v>
      </c>
      <c r="E239" s="39" t="s">
        <v>552</v>
      </c>
      <c r="F239" s="37" t="s">
        <v>293</v>
      </c>
      <c r="G239" s="37" t="s">
        <v>234</v>
      </c>
      <c r="H239" s="37" t="s">
        <v>551</v>
      </c>
      <c r="I239" s="37" t="s">
        <v>934</v>
      </c>
      <c r="J239" s="37">
        <v>1904</v>
      </c>
      <c r="L239" s="37" t="s">
        <v>304</v>
      </c>
      <c r="N239" s="37" t="s">
        <v>476</v>
      </c>
      <c r="O239" s="41" t="s">
        <v>948</v>
      </c>
    </row>
    <row r="240" spans="1:16">
      <c r="A240" s="37">
        <f t="shared" si="5"/>
        <v>239</v>
      </c>
      <c r="C240" s="37" t="s">
        <v>936</v>
      </c>
      <c r="D240" s="38" t="s">
        <v>169</v>
      </c>
      <c r="E240" s="39" t="s">
        <v>170</v>
      </c>
      <c r="F240" s="37" t="s">
        <v>293</v>
      </c>
      <c r="G240" s="37" t="s">
        <v>234</v>
      </c>
      <c r="H240" s="37" t="s">
        <v>171</v>
      </c>
      <c r="I240" s="37" t="s">
        <v>934</v>
      </c>
      <c r="J240" s="37">
        <v>1904</v>
      </c>
      <c r="K240" s="37">
        <v>1905</v>
      </c>
      <c r="L240" s="37" t="s">
        <v>304</v>
      </c>
      <c r="M240" s="37" t="s">
        <v>271</v>
      </c>
      <c r="N240" s="37" t="s">
        <v>461</v>
      </c>
      <c r="O240" s="41" t="s">
        <v>948</v>
      </c>
      <c r="P240" s="38" t="s">
        <v>965</v>
      </c>
    </row>
    <row r="241" spans="1:16">
      <c r="A241" s="37">
        <f t="shared" si="5"/>
        <v>240</v>
      </c>
      <c r="C241" s="37" t="s">
        <v>936</v>
      </c>
      <c r="D241" s="38" t="s">
        <v>169</v>
      </c>
      <c r="E241" s="39" t="s">
        <v>170</v>
      </c>
      <c r="F241" s="37" t="s">
        <v>293</v>
      </c>
      <c r="G241" s="37" t="s">
        <v>234</v>
      </c>
      <c r="H241" s="37" t="s">
        <v>452</v>
      </c>
      <c r="I241" s="37" t="s">
        <v>934</v>
      </c>
      <c r="J241" s="37">
        <v>1904</v>
      </c>
      <c r="K241" s="37">
        <v>1905</v>
      </c>
      <c r="L241" s="37" t="s">
        <v>304</v>
      </c>
      <c r="M241" s="37" t="s">
        <v>271</v>
      </c>
      <c r="N241" s="37" t="s">
        <v>461</v>
      </c>
      <c r="O241" s="41" t="s">
        <v>948</v>
      </c>
      <c r="P241" s="38" t="s">
        <v>965</v>
      </c>
    </row>
    <row r="242" spans="1:16">
      <c r="A242" s="37">
        <f t="shared" si="5"/>
        <v>241</v>
      </c>
      <c r="C242" s="37" t="s">
        <v>936</v>
      </c>
      <c r="D242" s="38" t="s">
        <v>1343</v>
      </c>
      <c r="E242" s="39" t="s">
        <v>233</v>
      </c>
      <c r="F242" s="37" t="s">
        <v>293</v>
      </c>
      <c r="G242" s="37" t="s">
        <v>234</v>
      </c>
      <c r="H242" s="37" t="s">
        <v>1342</v>
      </c>
      <c r="I242" s="37" t="s">
        <v>934</v>
      </c>
      <c r="J242" s="37">
        <v>1904</v>
      </c>
      <c r="K242" s="37">
        <v>1907</v>
      </c>
      <c r="L242" s="37" t="s">
        <v>304</v>
      </c>
      <c r="M242" s="37" t="s">
        <v>271</v>
      </c>
      <c r="N242" s="37" t="s">
        <v>883</v>
      </c>
      <c r="O242" s="41" t="s">
        <v>948</v>
      </c>
      <c r="P242" s="38" t="s">
        <v>965</v>
      </c>
    </row>
    <row r="243" spans="1:16">
      <c r="A243" s="37">
        <f t="shared" si="5"/>
        <v>242</v>
      </c>
      <c r="C243" s="37" t="s">
        <v>936</v>
      </c>
      <c r="D243" s="38" t="s">
        <v>555</v>
      </c>
      <c r="E243" s="39" t="s">
        <v>968</v>
      </c>
      <c r="F243" s="37" t="s">
        <v>293</v>
      </c>
      <c r="G243" s="37" t="s">
        <v>234</v>
      </c>
      <c r="H243" s="37" t="s">
        <v>554</v>
      </c>
      <c r="I243" s="37" t="s">
        <v>934</v>
      </c>
      <c r="J243" s="37">
        <v>1904</v>
      </c>
      <c r="L243" s="37" t="s">
        <v>304</v>
      </c>
      <c r="N243" s="37" t="s">
        <v>476</v>
      </c>
      <c r="O243" s="41" t="s">
        <v>948</v>
      </c>
      <c r="P243" s="38" t="s">
        <v>965</v>
      </c>
    </row>
    <row r="244" spans="1:16">
      <c r="A244" s="37">
        <f t="shared" si="5"/>
        <v>243</v>
      </c>
      <c r="C244" s="37" t="s">
        <v>936</v>
      </c>
      <c r="D244" s="38" t="s">
        <v>253</v>
      </c>
      <c r="E244" s="39" t="s">
        <v>253</v>
      </c>
      <c r="F244" s="37" t="s">
        <v>293</v>
      </c>
      <c r="G244" s="37" t="s">
        <v>234</v>
      </c>
      <c r="H244" s="37" t="s">
        <v>20</v>
      </c>
      <c r="I244" s="37" t="s">
        <v>934</v>
      </c>
      <c r="J244" s="37">
        <v>1904</v>
      </c>
      <c r="K244" s="37">
        <v>1906</v>
      </c>
      <c r="L244" s="37" t="s">
        <v>294</v>
      </c>
      <c r="M244" s="37" t="s">
        <v>271</v>
      </c>
      <c r="N244" s="37" t="s">
        <v>461</v>
      </c>
      <c r="O244" s="41" t="s">
        <v>948</v>
      </c>
      <c r="P244" s="38" t="s">
        <v>965</v>
      </c>
    </row>
    <row r="245" spans="1:16">
      <c r="A245" s="37">
        <f t="shared" si="5"/>
        <v>244</v>
      </c>
      <c r="C245" s="37" t="s">
        <v>936</v>
      </c>
      <c r="D245" s="38" t="s">
        <v>154</v>
      </c>
      <c r="E245" s="39" t="s">
        <v>155</v>
      </c>
      <c r="F245" s="37" t="s">
        <v>293</v>
      </c>
      <c r="G245" s="37" t="s">
        <v>293</v>
      </c>
      <c r="H245" s="37" t="s">
        <v>156</v>
      </c>
      <c r="I245" s="37" t="s">
        <v>934</v>
      </c>
      <c r="J245" s="37">
        <v>1904</v>
      </c>
      <c r="K245" s="37" t="s">
        <v>82</v>
      </c>
      <c r="L245" s="37" t="s">
        <v>304</v>
      </c>
      <c r="M245" s="37" t="s">
        <v>271</v>
      </c>
      <c r="N245" s="37" t="s">
        <v>461</v>
      </c>
      <c r="O245" s="41" t="s">
        <v>948</v>
      </c>
      <c r="P245" s="38" t="s">
        <v>965</v>
      </c>
    </row>
    <row r="246" spans="1:16">
      <c r="A246" s="37">
        <f t="shared" si="5"/>
        <v>245</v>
      </c>
      <c r="C246" s="37" t="s">
        <v>936</v>
      </c>
      <c r="D246" s="38" t="s">
        <v>414</v>
      </c>
      <c r="E246" s="39" t="s">
        <v>415</v>
      </c>
      <c r="F246" s="37" t="s">
        <v>293</v>
      </c>
      <c r="G246" s="37" t="s">
        <v>234</v>
      </c>
      <c r="H246" s="37" t="s">
        <v>556</v>
      </c>
      <c r="I246" s="37" t="s">
        <v>934</v>
      </c>
      <c r="J246" s="37">
        <v>1904</v>
      </c>
      <c r="L246" s="37" t="s">
        <v>304</v>
      </c>
      <c r="N246" s="37" t="s">
        <v>476</v>
      </c>
      <c r="O246" s="41" t="s">
        <v>948</v>
      </c>
    </row>
    <row r="247" spans="1:16">
      <c r="A247" s="37">
        <f t="shared" si="5"/>
        <v>246</v>
      </c>
      <c r="C247" s="37" t="s">
        <v>956</v>
      </c>
      <c r="D247" s="38" t="s">
        <v>669</v>
      </c>
      <c r="E247" s="39" t="s">
        <v>668</v>
      </c>
      <c r="F247" s="37" t="s">
        <v>293</v>
      </c>
      <c r="G247" s="37" t="s">
        <v>234</v>
      </c>
      <c r="H247" s="37" t="s">
        <v>667</v>
      </c>
      <c r="I247" s="37" t="s">
        <v>934</v>
      </c>
      <c r="J247" s="37">
        <v>1904</v>
      </c>
      <c r="L247" s="37" t="s">
        <v>304</v>
      </c>
      <c r="M247" s="37" t="s">
        <v>271</v>
      </c>
      <c r="N247" s="37" t="s">
        <v>461</v>
      </c>
      <c r="O247" s="41" t="s">
        <v>948</v>
      </c>
      <c r="P247" s="38" t="s">
        <v>965</v>
      </c>
    </row>
    <row r="248" spans="1:16">
      <c r="A248" s="37">
        <f t="shared" si="5"/>
        <v>247</v>
      </c>
      <c r="C248" s="37" t="s">
        <v>936</v>
      </c>
      <c r="D248" s="39" t="s">
        <v>641</v>
      </c>
      <c r="E248" s="39" t="s">
        <v>641</v>
      </c>
      <c r="F248" s="37" t="s">
        <v>293</v>
      </c>
      <c r="G248" s="37" t="s">
        <v>234</v>
      </c>
      <c r="H248" s="37" t="s">
        <v>640</v>
      </c>
      <c r="I248" s="37" t="s">
        <v>934</v>
      </c>
      <c r="J248" s="37">
        <v>1904</v>
      </c>
      <c r="L248" s="37" t="s">
        <v>304</v>
      </c>
      <c r="N248" s="37" t="s">
        <v>461</v>
      </c>
      <c r="O248" s="41" t="s">
        <v>948</v>
      </c>
      <c r="P248" s="38" t="s">
        <v>965</v>
      </c>
    </row>
    <row r="249" spans="1:16">
      <c r="A249" s="37">
        <f t="shared" si="5"/>
        <v>248</v>
      </c>
      <c r="C249" s="37" t="s">
        <v>956</v>
      </c>
      <c r="D249" s="38" t="s">
        <v>186</v>
      </c>
      <c r="E249" s="39" t="s">
        <v>185</v>
      </c>
      <c r="F249" s="37" t="s">
        <v>293</v>
      </c>
      <c r="G249" s="37" t="s">
        <v>234</v>
      </c>
      <c r="H249" s="37" t="s">
        <v>184</v>
      </c>
      <c r="I249" s="37" t="s">
        <v>934</v>
      </c>
      <c r="J249" s="37">
        <v>1904</v>
      </c>
      <c r="K249" s="37">
        <v>1907</v>
      </c>
      <c r="L249" s="37" t="s">
        <v>304</v>
      </c>
      <c r="M249" s="37" t="s">
        <v>271</v>
      </c>
      <c r="N249" s="37" t="s">
        <v>461</v>
      </c>
      <c r="O249" s="41" t="s">
        <v>948</v>
      </c>
      <c r="P249" s="38" t="s">
        <v>965</v>
      </c>
    </row>
    <row r="250" spans="1:16">
      <c r="A250" s="37">
        <f t="shared" si="5"/>
        <v>249</v>
      </c>
      <c r="C250" s="37" t="s">
        <v>936</v>
      </c>
      <c r="D250" s="76" t="s">
        <v>1779</v>
      </c>
      <c r="E250" s="64" t="s">
        <v>1780</v>
      </c>
      <c r="F250" s="40" t="s">
        <v>293</v>
      </c>
      <c r="G250" s="40" t="s">
        <v>234</v>
      </c>
      <c r="H250" s="40" t="s">
        <v>1778</v>
      </c>
      <c r="I250" s="40" t="s">
        <v>934</v>
      </c>
      <c r="J250" s="40">
        <v>1905</v>
      </c>
      <c r="L250" s="37" t="s">
        <v>304</v>
      </c>
      <c r="M250" s="37" t="s">
        <v>271</v>
      </c>
      <c r="N250" s="40" t="s">
        <v>1300</v>
      </c>
      <c r="O250" s="41" t="s">
        <v>948</v>
      </c>
      <c r="P250" s="38" t="s">
        <v>965</v>
      </c>
    </row>
    <row r="251" spans="1:16">
      <c r="A251" s="37">
        <f t="shared" si="5"/>
        <v>250</v>
      </c>
      <c r="C251" s="37" t="s">
        <v>936</v>
      </c>
      <c r="D251" s="38" t="s">
        <v>52</v>
      </c>
      <c r="E251" s="39" t="s">
        <v>443</v>
      </c>
      <c r="F251" s="37" t="s">
        <v>293</v>
      </c>
      <c r="G251" s="37" t="s">
        <v>234</v>
      </c>
      <c r="H251" s="37" t="s">
        <v>442</v>
      </c>
      <c r="I251" s="37" t="s">
        <v>934</v>
      </c>
      <c r="J251" s="37">
        <v>1904</v>
      </c>
      <c r="K251" s="37">
        <v>1907</v>
      </c>
      <c r="L251" s="37" t="s">
        <v>304</v>
      </c>
      <c r="M251" s="37" t="s">
        <v>271</v>
      </c>
      <c r="N251" s="37" t="s">
        <v>461</v>
      </c>
      <c r="O251" s="41" t="s">
        <v>948</v>
      </c>
      <c r="P251" s="38" t="s">
        <v>965</v>
      </c>
    </row>
    <row r="252" spans="1:16">
      <c r="A252" s="37">
        <f t="shared" si="5"/>
        <v>251</v>
      </c>
      <c r="C252" s="37" t="s">
        <v>956</v>
      </c>
      <c r="D252" s="38" t="s">
        <v>56</v>
      </c>
      <c r="E252" s="39" t="s">
        <v>783</v>
      </c>
      <c r="F252" s="37" t="s">
        <v>293</v>
      </c>
      <c r="G252" s="37" t="s">
        <v>234</v>
      </c>
      <c r="H252" s="37" t="s">
        <v>782</v>
      </c>
      <c r="I252" s="37" t="s">
        <v>934</v>
      </c>
      <c r="J252" s="37">
        <v>1904</v>
      </c>
      <c r="L252" s="37" t="s">
        <v>304</v>
      </c>
      <c r="M252" s="37" t="s">
        <v>271</v>
      </c>
      <c r="N252" s="37" t="s">
        <v>461</v>
      </c>
      <c r="O252" s="41" t="s">
        <v>948</v>
      </c>
      <c r="P252" s="38" t="s">
        <v>965</v>
      </c>
    </row>
    <row r="253" spans="1:16" ht="24">
      <c r="A253" s="37">
        <f t="shared" si="5"/>
        <v>252</v>
      </c>
      <c r="C253" s="37" t="s">
        <v>936</v>
      </c>
      <c r="D253" s="38" t="s">
        <v>969</v>
      </c>
      <c r="E253" s="39" t="s">
        <v>687</v>
      </c>
      <c r="F253" s="37" t="s">
        <v>293</v>
      </c>
      <c r="G253" s="37" t="s">
        <v>234</v>
      </c>
      <c r="H253" s="37" t="s">
        <v>688</v>
      </c>
      <c r="I253" s="37" t="s">
        <v>934</v>
      </c>
      <c r="J253" s="37">
        <v>1904</v>
      </c>
      <c r="L253" s="37" t="s">
        <v>304</v>
      </c>
      <c r="M253" s="37" t="s">
        <v>271</v>
      </c>
      <c r="N253" s="37" t="s">
        <v>461</v>
      </c>
      <c r="O253" s="41" t="s">
        <v>948</v>
      </c>
      <c r="P253" s="38" t="s">
        <v>965</v>
      </c>
    </row>
    <row r="254" spans="1:16">
      <c r="A254" s="37">
        <f t="shared" si="5"/>
        <v>253</v>
      </c>
      <c r="C254" s="37" t="s">
        <v>936</v>
      </c>
      <c r="D254" s="38" t="s">
        <v>238</v>
      </c>
      <c r="E254" s="39" t="s">
        <v>826</v>
      </c>
      <c r="F254" s="37" t="s">
        <v>293</v>
      </c>
      <c r="G254" s="37" t="s">
        <v>234</v>
      </c>
      <c r="H254" s="37" t="s">
        <v>825</v>
      </c>
      <c r="I254" s="37" t="s">
        <v>934</v>
      </c>
      <c r="J254" s="37">
        <v>1904</v>
      </c>
      <c r="L254" s="37" t="s">
        <v>294</v>
      </c>
      <c r="M254" s="37" t="s">
        <v>271</v>
      </c>
      <c r="N254" s="37" t="s">
        <v>461</v>
      </c>
      <c r="O254" s="41" t="s">
        <v>948</v>
      </c>
      <c r="P254" s="38" t="s">
        <v>965</v>
      </c>
    </row>
    <row r="255" spans="1:16">
      <c r="A255" s="37">
        <f t="shared" si="5"/>
        <v>254</v>
      </c>
      <c r="C255" s="37" t="s">
        <v>936</v>
      </c>
      <c r="D255" s="39" t="s">
        <v>632</v>
      </c>
      <c r="E255" s="39" t="s">
        <v>233</v>
      </c>
      <c r="F255" s="37" t="s">
        <v>293</v>
      </c>
      <c r="G255" s="37" t="s">
        <v>234</v>
      </c>
      <c r="H255" s="37" t="s">
        <v>633</v>
      </c>
      <c r="J255" s="37">
        <v>1905</v>
      </c>
      <c r="K255" s="37">
        <v>1905</v>
      </c>
      <c r="L255" s="37" t="s">
        <v>304</v>
      </c>
      <c r="M255" s="37" t="s">
        <v>271</v>
      </c>
      <c r="N255" s="37" t="s">
        <v>620</v>
      </c>
      <c r="O255" s="41" t="s">
        <v>948</v>
      </c>
      <c r="P255" s="38" t="s">
        <v>965</v>
      </c>
    </row>
    <row r="256" spans="1:16">
      <c r="A256" s="37">
        <f t="shared" si="5"/>
        <v>255</v>
      </c>
      <c r="C256" s="37" t="s">
        <v>936</v>
      </c>
      <c r="D256" s="38" t="s">
        <v>277</v>
      </c>
      <c r="E256" s="39" t="s">
        <v>278</v>
      </c>
      <c r="F256" s="37" t="s">
        <v>293</v>
      </c>
      <c r="G256" s="37" t="s">
        <v>293</v>
      </c>
      <c r="H256" s="37" t="s">
        <v>57</v>
      </c>
      <c r="I256" s="37" t="s">
        <v>934</v>
      </c>
      <c r="J256" s="37">
        <v>1905</v>
      </c>
      <c r="K256" s="37">
        <v>1907</v>
      </c>
      <c r="L256" s="37" t="s">
        <v>304</v>
      </c>
      <c r="M256" s="37" t="s">
        <v>271</v>
      </c>
      <c r="N256" s="37" t="s">
        <v>461</v>
      </c>
      <c r="O256" s="41" t="s">
        <v>948</v>
      </c>
      <c r="P256" s="38" t="s">
        <v>965</v>
      </c>
    </row>
    <row r="257" spans="1:16">
      <c r="A257" s="37">
        <f t="shared" si="5"/>
        <v>256</v>
      </c>
      <c r="C257" s="37" t="s">
        <v>956</v>
      </c>
      <c r="D257" s="39" t="s">
        <v>1505</v>
      </c>
      <c r="E257" s="39" t="s">
        <v>1506</v>
      </c>
      <c r="F257" s="37" t="s">
        <v>293</v>
      </c>
      <c r="G257" s="37" t="s">
        <v>234</v>
      </c>
      <c r="H257" s="37" t="s">
        <v>1416</v>
      </c>
      <c r="I257" s="37" t="s">
        <v>934</v>
      </c>
      <c r="J257" s="37">
        <v>1905</v>
      </c>
      <c r="K257" s="37">
        <v>1906</v>
      </c>
      <c r="L257" s="37" t="s">
        <v>304</v>
      </c>
      <c r="M257" s="37" t="s">
        <v>271</v>
      </c>
      <c r="N257" s="37" t="s">
        <v>883</v>
      </c>
      <c r="O257" s="41" t="s">
        <v>948</v>
      </c>
      <c r="P257" s="38" t="s">
        <v>965</v>
      </c>
    </row>
    <row r="258" spans="1:16">
      <c r="A258" s="37">
        <f t="shared" si="5"/>
        <v>257</v>
      </c>
      <c r="C258" s="37" t="s">
        <v>936</v>
      </c>
      <c r="D258" s="38" t="s">
        <v>558</v>
      </c>
      <c r="E258" s="39" t="s">
        <v>557</v>
      </c>
      <c r="F258" s="37" t="s">
        <v>293</v>
      </c>
      <c r="G258" s="37" t="s">
        <v>234</v>
      </c>
      <c r="H258" s="37" t="s">
        <v>113</v>
      </c>
      <c r="I258" s="37" t="s">
        <v>934</v>
      </c>
      <c r="J258" s="37">
        <v>1905</v>
      </c>
      <c r="L258" s="37" t="s">
        <v>304</v>
      </c>
      <c r="N258" s="37" t="s">
        <v>476</v>
      </c>
      <c r="O258" s="41" t="s">
        <v>948</v>
      </c>
    </row>
    <row r="259" spans="1:16" ht="24">
      <c r="A259" s="37">
        <f t="shared" si="5"/>
        <v>258</v>
      </c>
      <c r="C259" s="37" t="s">
        <v>936</v>
      </c>
      <c r="D259" s="39" t="s">
        <v>245</v>
      </c>
      <c r="E259" s="39" t="s">
        <v>970</v>
      </c>
      <c r="F259" s="37" t="s">
        <v>293</v>
      </c>
      <c r="G259" s="37" t="s">
        <v>234</v>
      </c>
      <c r="H259" s="37" t="s">
        <v>341</v>
      </c>
      <c r="I259" s="37" t="s">
        <v>934</v>
      </c>
      <c r="J259" s="37">
        <v>1905</v>
      </c>
      <c r="K259" s="37">
        <v>1905</v>
      </c>
      <c r="L259" s="37" t="s">
        <v>304</v>
      </c>
      <c r="M259" s="37" t="s">
        <v>271</v>
      </c>
      <c r="N259" s="37" t="s">
        <v>461</v>
      </c>
      <c r="O259" s="41" t="s">
        <v>948</v>
      </c>
      <c r="P259" s="38" t="s">
        <v>965</v>
      </c>
    </row>
    <row r="260" spans="1:16">
      <c r="A260" s="37">
        <f t="shared" si="5"/>
        <v>259</v>
      </c>
      <c r="C260" s="37" t="s">
        <v>936</v>
      </c>
      <c r="D260" s="38" t="s">
        <v>52</v>
      </c>
      <c r="E260" s="39" t="s">
        <v>53</v>
      </c>
      <c r="F260" s="37" t="s">
        <v>293</v>
      </c>
      <c r="G260" s="37" t="s">
        <v>293</v>
      </c>
      <c r="H260" s="37" t="s">
        <v>190</v>
      </c>
      <c r="I260" s="37" t="s">
        <v>934</v>
      </c>
      <c r="J260" s="37">
        <v>1905</v>
      </c>
      <c r="L260" s="37" t="s">
        <v>304</v>
      </c>
      <c r="N260" s="37" t="s">
        <v>476</v>
      </c>
      <c r="O260" s="41" t="s">
        <v>948</v>
      </c>
    </row>
    <row r="261" spans="1:16">
      <c r="A261" s="37">
        <f t="shared" si="5"/>
        <v>260</v>
      </c>
      <c r="C261" s="37" t="s">
        <v>936</v>
      </c>
      <c r="D261" s="39" t="s">
        <v>232</v>
      </c>
      <c r="E261" s="39" t="s">
        <v>48</v>
      </c>
      <c r="F261" s="37" t="s">
        <v>293</v>
      </c>
      <c r="G261" s="37" t="s">
        <v>234</v>
      </c>
      <c r="H261" s="37" t="s">
        <v>47</v>
      </c>
      <c r="I261" s="37" t="s">
        <v>934</v>
      </c>
      <c r="J261" s="37">
        <v>1905</v>
      </c>
      <c r="K261" s="37">
        <v>1906</v>
      </c>
      <c r="L261" s="37" t="s">
        <v>304</v>
      </c>
      <c r="M261" s="37" t="s">
        <v>271</v>
      </c>
      <c r="N261" s="37" t="s">
        <v>461</v>
      </c>
      <c r="O261" s="41" t="s">
        <v>948</v>
      </c>
      <c r="P261" s="38" t="s">
        <v>965</v>
      </c>
    </row>
    <row r="262" spans="1:16">
      <c r="A262" s="37">
        <f t="shared" si="5"/>
        <v>261</v>
      </c>
      <c r="C262" s="37" t="s">
        <v>936</v>
      </c>
      <c r="D262" s="38" t="s">
        <v>157</v>
      </c>
      <c r="E262" s="39" t="s">
        <v>276</v>
      </c>
      <c r="F262" s="37" t="s">
        <v>293</v>
      </c>
      <c r="G262" s="37" t="s">
        <v>234</v>
      </c>
      <c r="H262" s="37" t="s">
        <v>158</v>
      </c>
      <c r="I262" s="37" t="s">
        <v>934</v>
      </c>
      <c r="J262" s="37">
        <v>1905</v>
      </c>
      <c r="K262" s="37" t="s">
        <v>82</v>
      </c>
      <c r="L262" s="37" t="s">
        <v>304</v>
      </c>
      <c r="M262" s="37" t="s">
        <v>271</v>
      </c>
      <c r="N262" s="37" t="s">
        <v>461</v>
      </c>
      <c r="O262" s="41" t="s">
        <v>948</v>
      </c>
      <c r="P262" s="38" t="s">
        <v>965</v>
      </c>
    </row>
    <row r="263" spans="1:16" ht="24">
      <c r="A263" s="37">
        <f t="shared" si="5"/>
        <v>262</v>
      </c>
      <c r="C263" s="37" t="s">
        <v>936</v>
      </c>
      <c r="D263" s="39" t="s">
        <v>1503</v>
      </c>
      <c r="E263" s="39" t="s">
        <v>229</v>
      </c>
      <c r="F263" s="37" t="s">
        <v>293</v>
      </c>
      <c r="G263" s="37" t="s">
        <v>234</v>
      </c>
      <c r="H263" s="37" t="s">
        <v>1504</v>
      </c>
      <c r="I263" s="37" t="s">
        <v>934</v>
      </c>
      <c r="J263" s="37">
        <v>1905</v>
      </c>
      <c r="K263" s="37">
        <v>1907</v>
      </c>
      <c r="L263" s="37" t="s">
        <v>304</v>
      </c>
      <c r="M263" s="37" t="s">
        <v>271</v>
      </c>
      <c r="N263" s="37" t="s">
        <v>883</v>
      </c>
      <c r="O263" s="41" t="s">
        <v>948</v>
      </c>
      <c r="P263" s="38" t="s">
        <v>965</v>
      </c>
    </row>
    <row r="264" spans="1:16">
      <c r="A264" s="37">
        <f t="shared" si="5"/>
        <v>263</v>
      </c>
      <c r="C264" s="37" t="s">
        <v>936</v>
      </c>
      <c r="D264" s="38" t="s">
        <v>657</v>
      </c>
      <c r="E264" s="39" t="s">
        <v>656</v>
      </c>
      <c r="F264" s="37" t="s">
        <v>293</v>
      </c>
      <c r="G264" s="37" t="s">
        <v>234</v>
      </c>
      <c r="H264" s="37" t="s">
        <v>655</v>
      </c>
      <c r="I264" s="37" t="s">
        <v>934</v>
      </c>
      <c r="J264" s="37">
        <v>1905</v>
      </c>
      <c r="K264" s="37">
        <v>1906</v>
      </c>
      <c r="L264" s="37" t="s">
        <v>304</v>
      </c>
      <c r="N264" s="37" t="s">
        <v>654</v>
      </c>
      <c r="O264" s="41" t="s">
        <v>1233</v>
      </c>
      <c r="P264" s="38" t="s">
        <v>965</v>
      </c>
    </row>
    <row r="265" spans="1:16" ht="24">
      <c r="A265" s="37">
        <f t="shared" si="5"/>
        <v>264</v>
      </c>
      <c r="C265" s="37" t="s">
        <v>936</v>
      </c>
      <c r="D265" s="39" t="s">
        <v>707</v>
      </c>
      <c r="E265" s="39" t="s">
        <v>708</v>
      </c>
      <c r="F265" s="37" t="s">
        <v>293</v>
      </c>
      <c r="G265" s="37" t="s">
        <v>234</v>
      </c>
      <c r="H265" s="37" t="s">
        <v>706</v>
      </c>
      <c r="I265" s="37" t="s">
        <v>934</v>
      </c>
      <c r="J265" s="37">
        <v>1905</v>
      </c>
      <c r="K265" s="37">
        <v>1905</v>
      </c>
      <c r="L265" s="37" t="s">
        <v>304</v>
      </c>
      <c r="M265" s="37" t="s">
        <v>271</v>
      </c>
      <c r="N265" s="37" t="s">
        <v>461</v>
      </c>
      <c r="O265" s="41" t="s">
        <v>948</v>
      </c>
      <c r="P265" s="38" t="s">
        <v>965</v>
      </c>
    </row>
    <row r="266" spans="1:16">
      <c r="A266" s="37">
        <f t="shared" si="5"/>
        <v>265</v>
      </c>
      <c r="C266" s="37" t="s">
        <v>936</v>
      </c>
      <c r="D266" s="38" t="s">
        <v>560</v>
      </c>
      <c r="E266" s="39" t="s">
        <v>561</v>
      </c>
      <c r="F266" s="37" t="s">
        <v>293</v>
      </c>
      <c r="G266" s="37" t="s">
        <v>293</v>
      </c>
      <c r="H266" s="37" t="s">
        <v>559</v>
      </c>
      <c r="I266" s="37" t="s">
        <v>934</v>
      </c>
      <c r="J266" s="37">
        <v>1905</v>
      </c>
      <c r="L266" s="37" t="s">
        <v>294</v>
      </c>
      <c r="M266" s="37" t="s">
        <v>271</v>
      </c>
      <c r="N266" s="37" t="s">
        <v>461</v>
      </c>
      <c r="O266" s="41" t="s">
        <v>948</v>
      </c>
      <c r="P266" s="38" t="s">
        <v>965</v>
      </c>
    </row>
    <row r="267" spans="1:16">
      <c r="A267" s="37">
        <f t="shared" si="5"/>
        <v>266</v>
      </c>
      <c r="C267" s="37" t="s">
        <v>936</v>
      </c>
      <c r="D267" s="39" t="s">
        <v>405</v>
      </c>
      <c r="E267" s="39" t="s">
        <v>229</v>
      </c>
      <c r="F267" s="37" t="s">
        <v>293</v>
      </c>
      <c r="G267" s="37" t="s">
        <v>234</v>
      </c>
      <c r="H267" s="37" t="s">
        <v>274</v>
      </c>
      <c r="I267" s="37" t="s">
        <v>934</v>
      </c>
      <c r="J267" s="37">
        <v>1905</v>
      </c>
      <c r="L267" s="37" t="s">
        <v>304</v>
      </c>
      <c r="N267" s="37" t="s">
        <v>476</v>
      </c>
      <c r="O267" s="41" t="s">
        <v>948</v>
      </c>
    </row>
    <row r="268" spans="1:16">
      <c r="A268" s="37">
        <f t="shared" si="5"/>
        <v>267</v>
      </c>
      <c r="C268" s="37" t="s">
        <v>936</v>
      </c>
      <c r="D268" s="38" t="s">
        <v>172</v>
      </c>
      <c r="E268" s="39" t="s">
        <v>363</v>
      </c>
      <c r="F268" s="37" t="s">
        <v>293</v>
      </c>
      <c r="G268" s="37" t="s">
        <v>234</v>
      </c>
      <c r="H268" s="37" t="s">
        <v>364</v>
      </c>
      <c r="I268" s="37" t="s">
        <v>934</v>
      </c>
      <c r="J268" s="37">
        <v>1905</v>
      </c>
      <c r="K268" s="37" t="s">
        <v>82</v>
      </c>
      <c r="L268" s="37" t="s">
        <v>304</v>
      </c>
      <c r="M268" s="37" t="s">
        <v>271</v>
      </c>
      <c r="N268" s="37" t="s">
        <v>461</v>
      </c>
      <c r="O268" s="41" t="s">
        <v>948</v>
      </c>
      <c r="P268" s="38" t="s">
        <v>965</v>
      </c>
    </row>
    <row r="269" spans="1:16">
      <c r="A269" s="37">
        <f t="shared" si="5"/>
        <v>268</v>
      </c>
      <c r="C269" s="37" t="s">
        <v>936</v>
      </c>
      <c r="D269" s="39" t="s">
        <v>1501</v>
      </c>
      <c r="E269" s="39" t="s">
        <v>823</v>
      </c>
      <c r="F269" s="37" t="s">
        <v>293</v>
      </c>
      <c r="G269" s="37" t="s">
        <v>234</v>
      </c>
      <c r="H269" s="37" t="s">
        <v>1502</v>
      </c>
      <c r="I269" s="37" t="s">
        <v>934</v>
      </c>
      <c r="J269" s="37">
        <v>1905</v>
      </c>
      <c r="K269" s="37">
        <v>1908</v>
      </c>
      <c r="L269" s="37" t="s">
        <v>304</v>
      </c>
      <c r="M269" s="37" t="s">
        <v>271</v>
      </c>
      <c r="N269" s="37" t="s">
        <v>883</v>
      </c>
      <c r="O269" s="41" t="s">
        <v>948</v>
      </c>
      <c r="P269" s="38" t="s">
        <v>965</v>
      </c>
    </row>
    <row r="270" spans="1:16">
      <c r="A270" s="37">
        <f t="shared" si="5"/>
        <v>269</v>
      </c>
      <c r="C270" s="37" t="s">
        <v>936</v>
      </c>
      <c r="D270" s="38" t="s">
        <v>347</v>
      </c>
      <c r="E270" s="39" t="s">
        <v>348</v>
      </c>
      <c r="F270" s="37" t="s">
        <v>293</v>
      </c>
      <c r="G270" s="37" t="s">
        <v>234</v>
      </c>
      <c r="H270" s="37" t="s">
        <v>286</v>
      </c>
      <c r="I270" s="37" t="s">
        <v>934</v>
      </c>
      <c r="J270" s="37">
        <v>1905</v>
      </c>
      <c r="K270" s="37" t="s">
        <v>82</v>
      </c>
      <c r="L270" s="37" t="s">
        <v>304</v>
      </c>
      <c r="M270" s="37" t="s">
        <v>271</v>
      </c>
      <c r="N270" s="37" t="s">
        <v>461</v>
      </c>
      <c r="O270" s="41" t="s">
        <v>948</v>
      </c>
      <c r="P270" s="38" t="s">
        <v>965</v>
      </c>
    </row>
    <row r="271" spans="1:16">
      <c r="A271" s="37">
        <f t="shared" si="5"/>
        <v>270</v>
      </c>
      <c r="C271" s="37" t="s">
        <v>936</v>
      </c>
      <c r="D271" s="39" t="s">
        <v>147</v>
      </c>
      <c r="E271" s="39" t="s">
        <v>146</v>
      </c>
      <c r="F271" s="37" t="s">
        <v>293</v>
      </c>
      <c r="G271" s="37" t="s">
        <v>234</v>
      </c>
      <c r="H271" s="37" t="s">
        <v>148</v>
      </c>
      <c r="I271" s="37" t="s">
        <v>934</v>
      </c>
      <c r="J271" s="37">
        <v>1905</v>
      </c>
      <c r="K271" s="37">
        <v>1906</v>
      </c>
      <c r="L271" s="37" t="s">
        <v>304</v>
      </c>
      <c r="M271" s="37" t="s">
        <v>271</v>
      </c>
      <c r="N271" s="37" t="s">
        <v>461</v>
      </c>
      <c r="O271" s="41" t="s">
        <v>948</v>
      </c>
      <c r="P271" s="38" t="s">
        <v>965</v>
      </c>
    </row>
    <row r="272" spans="1:16">
      <c r="A272" s="37">
        <f t="shared" si="5"/>
        <v>271</v>
      </c>
      <c r="C272" s="37" t="s">
        <v>936</v>
      </c>
      <c r="D272" s="38" t="s">
        <v>112</v>
      </c>
      <c r="E272" s="39" t="s">
        <v>311</v>
      </c>
      <c r="F272" s="37" t="s">
        <v>293</v>
      </c>
      <c r="G272" s="37" t="s">
        <v>234</v>
      </c>
      <c r="H272" s="37" t="s">
        <v>60</v>
      </c>
      <c r="I272" s="37" t="s">
        <v>934</v>
      </c>
      <c r="J272" s="37">
        <v>1905</v>
      </c>
      <c r="K272" s="37">
        <v>1907</v>
      </c>
      <c r="L272" s="37" t="s">
        <v>304</v>
      </c>
      <c r="M272" s="37" t="s">
        <v>271</v>
      </c>
      <c r="N272" s="37" t="s">
        <v>461</v>
      </c>
      <c r="O272" s="41" t="s">
        <v>948</v>
      </c>
      <c r="P272" s="38" t="s">
        <v>965</v>
      </c>
    </row>
    <row r="273" spans="1:16" ht="24">
      <c r="A273" s="37">
        <f t="shared" si="5"/>
        <v>272</v>
      </c>
      <c r="C273" s="37" t="s">
        <v>936</v>
      </c>
      <c r="D273" s="39" t="s">
        <v>112</v>
      </c>
      <c r="E273" s="39" t="s">
        <v>152</v>
      </c>
      <c r="F273" s="37" t="s">
        <v>293</v>
      </c>
      <c r="G273" s="37" t="s">
        <v>234</v>
      </c>
      <c r="H273" s="37" t="s">
        <v>153</v>
      </c>
      <c r="I273" s="37" t="s">
        <v>934</v>
      </c>
      <c r="J273" s="37">
        <v>1905</v>
      </c>
      <c r="K273" s="37" t="s">
        <v>82</v>
      </c>
      <c r="L273" s="37" t="s">
        <v>304</v>
      </c>
      <c r="M273" s="37" t="s">
        <v>271</v>
      </c>
      <c r="N273" s="37" t="s">
        <v>461</v>
      </c>
      <c r="O273" s="41" t="s">
        <v>948</v>
      </c>
      <c r="P273" s="38" t="s">
        <v>965</v>
      </c>
    </row>
    <row r="274" spans="1:16" ht="24">
      <c r="A274" s="37">
        <f t="shared" si="5"/>
        <v>273</v>
      </c>
      <c r="C274" s="37" t="s">
        <v>936</v>
      </c>
      <c r="D274" s="38" t="s">
        <v>181</v>
      </c>
      <c r="E274" s="39" t="s">
        <v>971</v>
      </c>
      <c r="F274" s="37" t="s">
        <v>293</v>
      </c>
      <c r="G274" s="37" t="s">
        <v>293</v>
      </c>
      <c r="H274" s="37" t="s">
        <v>72</v>
      </c>
      <c r="I274" s="37" t="s">
        <v>934</v>
      </c>
      <c r="J274" s="37">
        <v>1905</v>
      </c>
      <c r="K274" s="37">
        <v>1906</v>
      </c>
      <c r="L274" s="37" t="s">
        <v>304</v>
      </c>
      <c r="M274" s="37" t="s">
        <v>271</v>
      </c>
      <c r="N274" s="37" t="s">
        <v>461</v>
      </c>
      <c r="O274" s="41" t="s">
        <v>948</v>
      </c>
      <c r="P274" s="38" t="s">
        <v>965</v>
      </c>
    </row>
    <row r="275" spans="1:16">
      <c r="A275" s="37">
        <f t="shared" si="5"/>
        <v>274</v>
      </c>
      <c r="C275" s="37" t="s">
        <v>936</v>
      </c>
      <c r="D275" s="39" t="s">
        <v>828</v>
      </c>
      <c r="E275" s="39" t="s">
        <v>829</v>
      </c>
      <c r="F275" s="37" t="s">
        <v>293</v>
      </c>
      <c r="G275" s="37" t="s">
        <v>234</v>
      </c>
      <c r="H275" s="37" t="s">
        <v>827</v>
      </c>
      <c r="I275" s="37" t="s">
        <v>934</v>
      </c>
      <c r="J275" s="37">
        <v>1905</v>
      </c>
      <c r="L275" s="37" t="s">
        <v>304</v>
      </c>
      <c r="M275" s="37" t="s">
        <v>271</v>
      </c>
      <c r="N275" s="37" t="s">
        <v>461</v>
      </c>
      <c r="O275" s="41" t="s">
        <v>948</v>
      </c>
      <c r="P275" s="38" t="s">
        <v>965</v>
      </c>
    </row>
    <row r="276" spans="1:16">
      <c r="A276" s="37">
        <f t="shared" si="5"/>
        <v>275</v>
      </c>
      <c r="C276" s="37" t="s">
        <v>936</v>
      </c>
      <c r="D276" s="38" t="s">
        <v>43</v>
      </c>
      <c r="E276" s="39" t="s">
        <v>133</v>
      </c>
      <c r="F276" s="37" t="s">
        <v>293</v>
      </c>
      <c r="G276" s="37" t="s">
        <v>234</v>
      </c>
      <c r="H276" s="37" t="s">
        <v>132</v>
      </c>
      <c r="I276" s="37" t="s">
        <v>934</v>
      </c>
      <c r="J276" s="37">
        <v>1905</v>
      </c>
      <c r="K276" s="37">
        <v>1907</v>
      </c>
      <c r="L276" s="37" t="s">
        <v>304</v>
      </c>
      <c r="M276" s="37" t="s">
        <v>271</v>
      </c>
      <c r="N276" s="37" t="s">
        <v>461</v>
      </c>
      <c r="O276" s="41" t="s">
        <v>948</v>
      </c>
      <c r="P276" s="38" t="s">
        <v>965</v>
      </c>
    </row>
    <row r="277" spans="1:16">
      <c r="A277" s="37">
        <f t="shared" si="5"/>
        <v>276</v>
      </c>
      <c r="C277" s="37" t="s">
        <v>956</v>
      </c>
      <c r="D277" s="39" t="s">
        <v>742</v>
      </c>
      <c r="E277" s="39" t="s">
        <v>742</v>
      </c>
      <c r="F277" s="37" t="s">
        <v>293</v>
      </c>
      <c r="G277" s="37" t="s">
        <v>234</v>
      </c>
      <c r="H277" s="37" t="s">
        <v>1416</v>
      </c>
      <c r="I277" s="37" t="s">
        <v>934</v>
      </c>
      <c r="J277" s="37">
        <v>1905</v>
      </c>
      <c r="K277" s="37">
        <v>1907</v>
      </c>
      <c r="L277" s="37" t="s">
        <v>304</v>
      </c>
      <c r="M277" s="37" t="s">
        <v>271</v>
      </c>
      <c r="N277" s="37" t="s">
        <v>883</v>
      </c>
      <c r="O277" s="41" t="s">
        <v>948</v>
      </c>
      <c r="P277" s="38" t="s">
        <v>965</v>
      </c>
    </row>
    <row r="278" spans="1:16">
      <c r="A278" s="37">
        <f t="shared" ref="A278:A343" si="6">A277+1</f>
        <v>277</v>
      </c>
      <c r="C278" s="37" t="s">
        <v>936</v>
      </c>
      <c r="D278" s="38" t="s">
        <v>1498</v>
      </c>
      <c r="E278" s="39" t="s">
        <v>1499</v>
      </c>
      <c r="F278" s="37" t="s">
        <v>293</v>
      </c>
      <c r="G278" s="37" t="s">
        <v>234</v>
      </c>
      <c r="H278" s="37" t="s">
        <v>1500</v>
      </c>
      <c r="I278" s="37" t="s">
        <v>934</v>
      </c>
      <c r="J278" s="37">
        <v>1905</v>
      </c>
      <c r="K278" s="37">
        <v>1909</v>
      </c>
      <c r="L278" s="37" t="s">
        <v>304</v>
      </c>
      <c r="M278" s="37" t="s">
        <v>271</v>
      </c>
      <c r="N278" s="37" t="s">
        <v>883</v>
      </c>
      <c r="O278" s="41" t="s">
        <v>948</v>
      </c>
      <c r="P278" s="38" t="s">
        <v>965</v>
      </c>
    </row>
    <row r="279" spans="1:16">
      <c r="A279" s="37">
        <f t="shared" si="6"/>
        <v>278</v>
      </c>
      <c r="C279" s="37" t="s">
        <v>936</v>
      </c>
      <c r="D279" s="38" t="s">
        <v>318</v>
      </c>
      <c r="E279" s="39" t="s">
        <v>319</v>
      </c>
      <c r="F279" s="37" t="s">
        <v>293</v>
      </c>
      <c r="G279" s="37" t="s">
        <v>234</v>
      </c>
      <c r="H279" s="37" t="s">
        <v>165</v>
      </c>
      <c r="I279" s="37" t="s">
        <v>934</v>
      </c>
      <c r="J279" s="37">
        <v>1905</v>
      </c>
      <c r="K279" s="37">
        <v>1908</v>
      </c>
      <c r="L279" s="37" t="s">
        <v>304</v>
      </c>
      <c r="M279" s="37" t="s">
        <v>271</v>
      </c>
      <c r="N279" s="37" t="s">
        <v>461</v>
      </c>
      <c r="O279" s="41" t="s">
        <v>948</v>
      </c>
      <c r="P279" s="38" t="s">
        <v>965</v>
      </c>
    </row>
    <row r="280" spans="1:16">
      <c r="A280" s="37">
        <f t="shared" si="6"/>
        <v>279</v>
      </c>
      <c r="C280" s="37" t="s">
        <v>936</v>
      </c>
      <c r="D280" s="38" t="s">
        <v>22</v>
      </c>
      <c r="E280" s="39" t="s">
        <v>23</v>
      </c>
      <c r="F280" s="37" t="s">
        <v>293</v>
      </c>
      <c r="G280" s="37" t="s">
        <v>234</v>
      </c>
      <c r="H280" s="37" t="s">
        <v>59</v>
      </c>
      <c r="I280" s="37" t="s">
        <v>934</v>
      </c>
      <c r="J280" s="37">
        <v>1905</v>
      </c>
      <c r="K280" s="37">
        <v>1908</v>
      </c>
      <c r="L280" s="37" t="s">
        <v>304</v>
      </c>
      <c r="M280" s="37" t="s">
        <v>271</v>
      </c>
      <c r="N280" s="37" t="s">
        <v>461</v>
      </c>
      <c r="O280" s="41" t="s">
        <v>948</v>
      </c>
      <c r="P280" s="38" t="s">
        <v>965</v>
      </c>
    </row>
    <row r="281" spans="1:16">
      <c r="A281" s="37">
        <f t="shared" si="6"/>
        <v>280</v>
      </c>
      <c r="C281" s="37" t="s">
        <v>936</v>
      </c>
      <c r="D281" s="76" t="s">
        <v>467</v>
      </c>
      <c r="E281" s="64" t="s">
        <v>1728</v>
      </c>
      <c r="F281" s="40" t="s">
        <v>293</v>
      </c>
      <c r="G281" s="40" t="s">
        <v>234</v>
      </c>
      <c r="H281" s="40" t="s">
        <v>1727</v>
      </c>
      <c r="I281" s="40" t="s">
        <v>934</v>
      </c>
      <c r="J281" s="40">
        <v>1905</v>
      </c>
      <c r="K281" s="40">
        <v>1908</v>
      </c>
      <c r="L281" s="40" t="s">
        <v>304</v>
      </c>
      <c r="M281" s="40" t="s">
        <v>271</v>
      </c>
      <c r="N281" s="40" t="s">
        <v>1716</v>
      </c>
      <c r="O281" s="41" t="s">
        <v>948</v>
      </c>
      <c r="P281" s="38" t="s">
        <v>965</v>
      </c>
    </row>
    <row r="282" spans="1:16">
      <c r="A282" s="37">
        <f t="shared" si="6"/>
        <v>281</v>
      </c>
      <c r="C282" s="37" t="s">
        <v>936</v>
      </c>
      <c r="D282" s="38" t="s">
        <v>467</v>
      </c>
      <c r="E282" s="39" t="s">
        <v>3</v>
      </c>
      <c r="F282" s="37" t="s">
        <v>293</v>
      </c>
      <c r="G282" s="37" t="s">
        <v>293</v>
      </c>
      <c r="H282" s="37" t="s">
        <v>372</v>
      </c>
      <c r="I282" s="37" t="s">
        <v>934</v>
      </c>
      <c r="J282" s="37">
        <v>1905</v>
      </c>
      <c r="K282" s="37">
        <v>1908</v>
      </c>
      <c r="L282" s="37" t="s">
        <v>304</v>
      </c>
      <c r="M282" s="37" t="s">
        <v>271</v>
      </c>
      <c r="N282" s="37" t="s">
        <v>461</v>
      </c>
      <c r="O282" s="41" t="s">
        <v>948</v>
      </c>
      <c r="P282" s="38" t="s">
        <v>965</v>
      </c>
    </row>
    <row r="283" spans="1:16">
      <c r="A283" s="37">
        <f t="shared" si="6"/>
        <v>282</v>
      </c>
      <c r="C283" s="40" t="s">
        <v>82</v>
      </c>
      <c r="D283" s="38" t="s">
        <v>467</v>
      </c>
      <c r="E283" s="39" t="s">
        <v>3</v>
      </c>
      <c r="F283" s="37" t="s">
        <v>293</v>
      </c>
      <c r="G283" s="40" t="s">
        <v>621</v>
      </c>
      <c r="H283" s="37" t="s">
        <v>634</v>
      </c>
      <c r="J283" s="37">
        <v>1905</v>
      </c>
      <c r="L283" s="40" t="s">
        <v>621</v>
      </c>
      <c r="M283" s="40" t="s">
        <v>621</v>
      </c>
      <c r="N283" s="37" t="s">
        <v>620</v>
      </c>
      <c r="O283" s="79"/>
    </row>
    <row r="284" spans="1:16">
      <c r="A284" s="37">
        <f t="shared" si="6"/>
        <v>283</v>
      </c>
      <c r="C284" s="37" t="s">
        <v>936</v>
      </c>
      <c r="D284" s="38" t="s">
        <v>665</v>
      </c>
      <c r="E284" s="39" t="s">
        <v>666</v>
      </c>
      <c r="F284" s="37" t="s">
        <v>293</v>
      </c>
      <c r="G284" s="37" t="s">
        <v>234</v>
      </c>
      <c r="H284" s="37" t="s">
        <v>803</v>
      </c>
      <c r="I284" s="37" t="s">
        <v>934</v>
      </c>
      <c r="J284" s="37">
        <v>1905</v>
      </c>
      <c r="K284" s="37">
        <v>1908</v>
      </c>
      <c r="L284" s="37" t="s">
        <v>304</v>
      </c>
      <c r="M284" s="37" t="s">
        <v>271</v>
      </c>
      <c r="N284" s="37" t="s">
        <v>461</v>
      </c>
      <c r="O284" s="41" t="s">
        <v>948</v>
      </c>
      <c r="P284" s="38" t="s">
        <v>965</v>
      </c>
    </row>
    <row r="285" spans="1:16">
      <c r="A285" s="37">
        <f t="shared" si="6"/>
        <v>284</v>
      </c>
      <c r="C285" s="37" t="s">
        <v>936</v>
      </c>
      <c r="D285" s="39" t="s">
        <v>301</v>
      </c>
      <c r="E285" s="39" t="s">
        <v>301</v>
      </c>
      <c r="F285" s="37" t="s">
        <v>293</v>
      </c>
      <c r="G285" s="37" t="s">
        <v>234</v>
      </c>
      <c r="H285" s="37" t="s">
        <v>717</v>
      </c>
      <c r="I285" s="37" t="s">
        <v>934</v>
      </c>
      <c r="J285" s="37">
        <v>1905</v>
      </c>
      <c r="L285" s="37" t="s">
        <v>304</v>
      </c>
      <c r="M285" s="37" t="s">
        <v>271</v>
      </c>
      <c r="N285" s="37" t="s">
        <v>461</v>
      </c>
      <c r="O285" s="41" t="s">
        <v>948</v>
      </c>
      <c r="P285" s="38" t="s">
        <v>965</v>
      </c>
    </row>
    <row r="286" spans="1:16">
      <c r="A286" s="37">
        <f t="shared" si="6"/>
        <v>285</v>
      </c>
      <c r="C286" s="37" t="s">
        <v>936</v>
      </c>
      <c r="D286" s="39" t="s">
        <v>315</v>
      </c>
      <c r="E286" s="39" t="s">
        <v>315</v>
      </c>
      <c r="F286" s="37" t="s">
        <v>293</v>
      </c>
      <c r="G286" s="37" t="s">
        <v>234</v>
      </c>
      <c r="H286" s="37" t="s">
        <v>213</v>
      </c>
      <c r="I286" s="37" t="s">
        <v>934</v>
      </c>
      <c r="J286" s="37">
        <v>1905</v>
      </c>
      <c r="L286" s="37" t="s">
        <v>304</v>
      </c>
      <c r="M286" s="37" t="s">
        <v>271</v>
      </c>
      <c r="N286" s="37" t="s">
        <v>461</v>
      </c>
      <c r="O286" s="41" t="s">
        <v>948</v>
      </c>
      <c r="P286" s="38" t="s">
        <v>965</v>
      </c>
    </row>
    <row r="287" spans="1:16">
      <c r="A287" s="37">
        <f t="shared" si="6"/>
        <v>286</v>
      </c>
      <c r="C287" s="37" t="s">
        <v>936</v>
      </c>
      <c r="D287" s="39" t="s">
        <v>73</v>
      </c>
      <c r="E287" s="39" t="s">
        <v>206</v>
      </c>
      <c r="F287" s="37" t="s">
        <v>293</v>
      </c>
      <c r="G287" s="37" t="s">
        <v>234</v>
      </c>
      <c r="H287" s="37" t="s">
        <v>207</v>
      </c>
      <c r="I287" s="37" t="s">
        <v>934</v>
      </c>
      <c r="J287" s="37">
        <v>1905</v>
      </c>
      <c r="L287" s="37" t="s">
        <v>304</v>
      </c>
      <c r="M287" s="37" t="s">
        <v>271</v>
      </c>
      <c r="N287" s="37" t="s">
        <v>461</v>
      </c>
      <c r="O287" s="41" t="s">
        <v>948</v>
      </c>
      <c r="P287" s="38" t="s">
        <v>965</v>
      </c>
    </row>
    <row r="288" spans="1:16">
      <c r="A288" s="37">
        <f t="shared" si="6"/>
        <v>287</v>
      </c>
      <c r="C288" s="37" t="s">
        <v>936</v>
      </c>
      <c r="D288" s="39" t="s">
        <v>315</v>
      </c>
      <c r="E288" s="39" t="s">
        <v>315</v>
      </c>
      <c r="F288" s="37" t="s">
        <v>293</v>
      </c>
      <c r="G288" s="37" t="s">
        <v>293</v>
      </c>
      <c r="H288" s="37" t="s">
        <v>39</v>
      </c>
      <c r="I288" s="37" t="s">
        <v>934</v>
      </c>
      <c r="J288" s="37">
        <v>1905</v>
      </c>
      <c r="L288" s="37" t="s">
        <v>304</v>
      </c>
      <c r="N288" s="37" t="s">
        <v>476</v>
      </c>
      <c r="O288" s="41" t="s">
        <v>948</v>
      </c>
    </row>
    <row r="289" spans="1:16">
      <c r="A289" s="37">
        <f t="shared" si="6"/>
        <v>288</v>
      </c>
      <c r="C289" s="37" t="s">
        <v>936</v>
      </c>
      <c r="D289" s="39" t="s">
        <v>125</v>
      </c>
      <c r="E289" s="39" t="s">
        <v>1496</v>
      </c>
      <c r="F289" s="37" t="s">
        <v>293</v>
      </c>
      <c r="G289" s="37" t="s">
        <v>234</v>
      </c>
      <c r="H289" s="37" t="s">
        <v>1497</v>
      </c>
      <c r="I289" s="37" t="s">
        <v>934</v>
      </c>
      <c r="J289" s="37">
        <v>1905</v>
      </c>
      <c r="K289" s="37" t="s">
        <v>82</v>
      </c>
      <c r="L289" s="37" t="s">
        <v>304</v>
      </c>
      <c r="M289" s="37" t="s">
        <v>271</v>
      </c>
      <c r="N289" s="37" t="s">
        <v>883</v>
      </c>
      <c r="O289" s="41" t="s">
        <v>948</v>
      </c>
      <c r="P289" s="38" t="s">
        <v>965</v>
      </c>
    </row>
    <row r="290" spans="1:16">
      <c r="A290" s="37">
        <f t="shared" si="6"/>
        <v>289</v>
      </c>
      <c r="C290" s="37" t="s">
        <v>936</v>
      </c>
      <c r="D290" s="39" t="s">
        <v>73</v>
      </c>
      <c r="E290" s="39" t="s">
        <v>206</v>
      </c>
      <c r="F290" s="37" t="s">
        <v>293</v>
      </c>
      <c r="G290" s="37" t="s">
        <v>234</v>
      </c>
      <c r="H290" s="37" t="s">
        <v>261</v>
      </c>
      <c r="I290" s="37" t="s">
        <v>934</v>
      </c>
      <c r="J290" s="37">
        <v>1905</v>
      </c>
      <c r="L290" s="37" t="s">
        <v>304</v>
      </c>
      <c r="M290" s="37" t="s">
        <v>271</v>
      </c>
      <c r="N290" s="37" t="s">
        <v>461</v>
      </c>
      <c r="O290" s="41" t="s">
        <v>948</v>
      </c>
      <c r="P290" s="38" t="s">
        <v>965</v>
      </c>
    </row>
    <row r="291" spans="1:16">
      <c r="A291" s="37">
        <f t="shared" si="6"/>
        <v>290</v>
      </c>
      <c r="C291" s="37" t="s">
        <v>936</v>
      </c>
      <c r="D291" s="39" t="s">
        <v>765</v>
      </c>
      <c r="E291" s="39" t="s">
        <v>766</v>
      </c>
      <c r="F291" s="37" t="s">
        <v>293</v>
      </c>
      <c r="G291" s="37" t="s">
        <v>234</v>
      </c>
      <c r="H291" s="37" t="s">
        <v>764</v>
      </c>
      <c r="I291" s="37" t="s">
        <v>934</v>
      </c>
      <c r="J291" s="37">
        <v>1905</v>
      </c>
      <c r="L291" s="37" t="s">
        <v>304</v>
      </c>
      <c r="M291" s="37" t="s">
        <v>271</v>
      </c>
      <c r="N291" s="37" t="s">
        <v>461</v>
      </c>
      <c r="O291" s="41" t="s">
        <v>948</v>
      </c>
      <c r="P291" s="38" t="s">
        <v>965</v>
      </c>
    </row>
    <row r="292" spans="1:16">
      <c r="A292" s="37">
        <f t="shared" si="6"/>
        <v>291</v>
      </c>
      <c r="C292" s="37" t="s">
        <v>936</v>
      </c>
      <c r="D292" s="39" t="s">
        <v>1493</v>
      </c>
      <c r="E292" s="39" t="s">
        <v>1494</v>
      </c>
      <c r="F292" s="37" t="s">
        <v>293</v>
      </c>
      <c r="G292" s="37" t="s">
        <v>234</v>
      </c>
      <c r="H292" s="37" t="s">
        <v>1495</v>
      </c>
      <c r="I292" s="37" t="s">
        <v>934</v>
      </c>
      <c r="J292" s="37">
        <v>1905</v>
      </c>
      <c r="K292" s="37">
        <v>1907</v>
      </c>
      <c r="L292" s="37" t="s">
        <v>304</v>
      </c>
      <c r="M292" s="37" t="s">
        <v>271</v>
      </c>
      <c r="N292" s="37" t="s">
        <v>883</v>
      </c>
      <c r="O292" s="41" t="s">
        <v>948</v>
      </c>
      <c r="P292" s="38" t="s">
        <v>965</v>
      </c>
    </row>
    <row r="293" spans="1:16">
      <c r="A293" s="37">
        <f t="shared" si="6"/>
        <v>292</v>
      </c>
      <c r="C293" s="37" t="s">
        <v>936</v>
      </c>
      <c r="D293" s="39" t="s">
        <v>73</v>
      </c>
      <c r="E293" s="39" t="s">
        <v>1491</v>
      </c>
      <c r="F293" s="37" t="s">
        <v>293</v>
      </c>
      <c r="G293" s="37" t="s">
        <v>234</v>
      </c>
      <c r="H293" s="37" t="s">
        <v>1492</v>
      </c>
      <c r="I293" s="37" t="s">
        <v>934</v>
      </c>
      <c r="J293" s="37">
        <v>1905</v>
      </c>
      <c r="K293" s="37">
        <v>1907</v>
      </c>
      <c r="L293" s="37" t="s">
        <v>304</v>
      </c>
      <c r="M293" s="37" t="s">
        <v>271</v>
      </c>
      <c r="N293" s="37" t="s">
        <v>883</v>
      </c>
      <c r="O293" s="41" t="s">
        <v>948</v>
      </c>
      <c r="P293" s="38" t="s">
        <v>965</v>
      </c>
    </row>
    <row r="294" spans="1:16">
      <c r="A294" s="37">
        <f t="shared" si="6"/>
        <v>293</v>
      </c>
      <c r="C294" s="37" t="s">
        <v>936</v>
      </c>
      <c r="D294" s="39" t="s">
        <v>665</v>
      </c>
      <c r="E294" s="39" t="s">
        <v>1235</v>
      </c>
      <c r="F294" s="37" t="s">
        <v>293</v>
      </c>
      <c r="G294" s="37" t="s">
        <v>234</v>
      </c>
      <c r="H294" s="37" t="s">
        <v>1234</v>
      </c>
      <c r="I294" s="37" t="s">
        <v>934</v>
      </c>
      <c r="J294" s="37">
        <v>1905</v>
      </c>
      <c r="L294" s="37" t="s">
        <v>304</v>
      </c>
      <c r="M294" s="37" t="s">
        <v>271</v>
      </c>
      <c r="N294" s="37" t="s">
        <v>461</v>
      </c>
      <c r="O294" s="41" t="s">
        <v>948</v>
      </c>
      <c r="P294" s="38" t="s">
        <v>965</v>
      </c>
    </row>
    <row r="295" spans="1:16">
      <c r="A295" s="37">
        <f t="shared" si="6"/>
        <v>294</v>
      </c>
      <c r="C295" s="37" t="s">
        <v>936</v>
      </c>
      <c r="D295" s="39" t="s">
        <v>1337</v>
      </c>
      <c r="E295" s="39" t="s">
        <v>1337</v>
      </c>
      <c r="F295" s="37" t="s">
        <v>293</v>
      </c>
      <c r="G295" s="37" t="s">
        <v>234</v>
      </c>
      <c r="H295" s="37" t="s">
        <v>1335</v>
      </c>
      <c r="I295" s="37" t="s">
        <v>934</v>
      </c>
      <c r="J295" s="37">
        <v>1905</v>
      </c>
      <c r="K295" s="37">
        <v>1908</v>
      </c>
      <c r="L295" s="37" t="s">
        <v>304</v>
      </c>
      <c r="M295" s="37" t="s">
        <v>271</v>
      </c>
      <c r="N295" s="37" t="s">
        <v>461</v>
      </c>
      <c r="O295" s="41" t="s">
        <v>948</v>
      </c>
      <c r="P295" s="38" t="s">
        <v>965</v>
      </c>
    </row>
    <row r="296" spans="1:16">
      <c r="A296" s="37">
        <f t="shared" si="6"/>
        <v>295</v>
      </c>
      <c r="C296" s="37" t="s">
        <v>936</v>
      </c>
      <c r="D296" s="39" t="s">
        <v>235</v>
      </c>
      <c r="E296" s="39" t="s">
        <v>563</v>
      </c>
      <c r="F296" s="37" t="s">
        <v>293</v>
      </c>
      <c r="G296" s="37" t="s">
        <v>234</v>
      </c>
      <c r="H296" s="37" t="s">
        <v>562</v>
      </c>
      <c r="I296" s="37" t="s">
        <v>934</v>
      </c>
      <c r="J296" s="37">
        <v>1905</v>
      </c>
      <c r="L296" s="37" t="s">
        <v>304</v>
      </c>
      <c r="M296" s="37" t="s">
        <v>271</v>
      </c>
      <c r="N296" s="37" t="s">
        <v>461</v>
      </c>
      <c r="O296" s="41" t="s">
        <v>948</v>
      </c>
      <c r="P296" s="38" t="s">
        <v>965</v>
      </c>
    </row>
    <row r="297" spans="1:16">
      <c r="A297" s="37">
        <f t="shared" si="6"/>
        <v>296</v>
      </c>
      <c r="C297" s="37" t="s">
        <v>936</v>
      </c>
      <c r="D297" s="39" t="s">
        <v>685</v>
      </c>
      <c r="E297" s="39" t="s">
        <v>686</v>
      </c>
      <c r="F297" s="37" t="s">
        <v>293</v>
      </c>
      <c r="G297" s="37" t="s">
        <v>234</v>
      </c>
      <c r="H297" s="37" t="s">
        <v>705</v>
      </c>
      <c r="I297" s="37" t="s">
        <v>934</v>
      </c>
      <c r="J297" s="37">
        <v>1905</v>
      </c>
      <c r="L297" s="37" t="s">
        <v>304</v>
      </c>
      <c r="M297" s="37" t="s">
        <v>271</v>
      </c>
      <c r="N297" s="37" t="s">
        <v>461</v>
      </c>
      <c r="O297" s="41" t="s">
        <v>948</v>
      </c>
      <c r="P297" s="38" t="s">
        <v>965</v>
      </c>
    </row>
    <row r="298" spans="1:16">
      <c r="A298" s="37">
        <f t="shared" si="6"/>
        <v>297</v>
      </c>
      <c r="C298" s="37" t="s">
        <v>936</v>
      </c>
      <c r="D298" s="39" t="s">
        <v>73</v>
      </c>
      <c r="E298" s="39" t="s">
        <v>680</v>
      </c>
      <c r="F298" s="37" t="s">
        <v>293</v>
      </c>
      <c r="G298" s="37" t="s">
        <v>234</v>
      </c>
      <c r="H298" s="37" t="s">
        <v>681</v>
      </c>
      <c r="I298" s="37" t="s">
        <v>934</v>
      </c>
      <c r="J298" s="37">
        <v>1905</v>
      </c>
      <c r="L298" s="37" t="s">
        <v>304</v>
      </c>
      <c r="M298" s="37" t="s">
        <v>271</v>
      </c>
      <c r="N298" s="37" t="s">
        <v>461</v>
      </c>
      <c r="O298" s="41" t="s">
        <v>948</v>
      </c>
      <c r="P298" s="38" t="s">
        <v>965</v>
      </c>
    </row>
    <row r="299" spans="1:16">
      <c r="A299" s="37">
        <f t="shared" si="6"/>
        <v>298</v>
      </c>
      <c r="C299" s="37" t="s">
        <v>936</v>
      </c>
      <c r="D299" s="39" t="s">
        <v>845</v>
      </c>
      <c r="E299" s="39" t="s">
        <v>1489</v>
      </c>
      <c r="F299" s="37" t="s">
        <v>293</v>
      </c>
      <c r="G299" s="37" t="s">
        <v>234</v>
      </c>
      <c r="H299" s="37" t="s">
        <v>1490</v>
      </c>
      <c r="I299" s="37" t="s">
        <v>934</v>
      </c>
      <c r="J299" s="37">
        <v>1905</v>
      </c>
      <c r="K299" s="37">
        <v>1906</v>
      </c>
      <c r="L299" s="37" t="s">
        <v>294</v>
      </c>
      <c r="M299" s="37" t="s">
        <v>271</v>
      </c>
      <c r="N299" s="37" t="s">
        <v>883</v>
      </c>
      <c r="O299" s="41" t="s">
        <v>948</v>
      </c>
      <c r="P299" s="38" t="s">
        <v>965</v>
      </c>
    </row>
    <row r="300" spans="1:16">
      <c r="A300" s="37">
        <f t="shared" si="6"/>
        <v>299</v>
      </c>
      <c r="C300" s="37" t="s">
        <v>936</v>
      </c>
      <c r="D300" s="39" t="s">
        <v>301</v>
      </c>
      <c r="E300" s="39" t="s">
        <v>302</v>
      </c>
      <c r="F300" s="37" t="s">
        <v>293</v>
      </c>
      <c r="G300" s="37" t="s">
        <v>234</v>
      </c>
      <c r="H300" s="37" t="s">
        <v>79</v>
      </c>
      <c r="I300" s="37" t="s">
        <v>934</v>
      </c>
      <c r="J300" s="37">
        <v>1905</v>
      </c>
      <c r="K300" s="37">
        <v>1906</v>
      </c>
      <c r="L300" s="37" t="s">
        <v>304</v>
      </c>
      <c r="M300" s="37" t="s">
        <v>271</v>
      </c>
      <c r="N300" s="37" t="s">
        <v>461</v>
      </c>
      <c r="O300" s="41" t="s">
        <v>948</v>
      </c>
      <c r="P300" s="38" t="s">
        <v>965</v>
      </c>
    </row>
    <row r="301" spans="1:16" ht="24">
      <c r="A301" s="37">
        <f t="shared" si="6"/>
        <v>300</v>
      </c>
      <c r="C301" s="37" t="s">
        <v>936</v>
      </c>
      <c r="D301" s="39" t="s">
        <v>565</v>
      </c>
      <c r="E301" s="39" t="s">
        <v>564</v>
      </c>
      <c r="F301" s="37" t="s">
        <v>293</v>
      </c>
      <c r="G301" s="37" t="s">
        <v>234</v>
      </c>
      <c r="H301" s="37" t="s">
        <v>78</v>
      </c>
      <c r="I301" s="37" t="s">
        <v>934</v>
      </c>
      <c r="J301" s="37">
        <v>1905</v>
      </c>
      <c r="L301" s="37" t="s">
        <v>304</v>
      </c>
      <c r="M301" s="37" t="s">
        <v>271</v>
      </c>
      <c r="N301" s="37" t="s">
        <v>461</v>
      </c>
      <c r="O301" s="41" t="s">
        <v>948</v>
      </c>
      <c r="P301" s="38" t="s">
        <v>965</v>
      </c>
    </row>
    <row r="302" spans="1:16">
      <c r="A302" s="37">
        <f t="shared" si="6"/>
        <v>301</v>
      </c>
      <c r="C302" s="37" t="s">
        <v>936</v>
      </c>
      <c r="D302" s="39" t="s">
        <v>355</v>
      </c>
      <c r="E302" s="39" t="s">
        <v>178</v>
      </c>
      <c r="F302" s="37" t="s">
        <v>293</v>
      </c>
      <c r="G302" s="37" t="s">
        <v>234</v>
      </c>
      <c r="H302" s="37" t="s">
        <v>279</v>
      </c>
      <c r="I302" s="37" t="s">
        <v>934</v>
      </c>
      <c r="J302" s="37">
        <v>1905</v>
      </c>
      <c r="K302" s="37" t="s">
        <v>82</v>
      </c>
      <c r="L302" s="37" t="s">
        <v>304</v>
      </c>
      <c r="M302" s="37" t="s">
        <v>271</v>
      </c>
      <c r="N302" s="37" t="s">
        <v>461</v>
      </c>
      <c r="O302" s="41" t="s">
        <v>948</v>
      </c>
      <c r="P302" s="38" t="s">
        <v>965</v>
      </c>
    </row>
    <row r="303" spans="1:16">
      <c r="A303" s="37">
        <f t="shared" si="6"/>
        <v>302</v>
      </c>
      <c r="C303" s="37" t="s">
        <v>936</v>
      </c>
      <c r="D303" s="39" t="s">
        <v>40</v>
      </c>
      <c r="E303" s="39" t="s">
        <v>566</v>
      </c>
      <c r="F303" s="37" t="s">
        <v>293</v>
      </c>
      <c r="G303" s="37" t="s">
        <v>234</v>
      </c>
      <c r="H303" s="37" t="s">
        <v>77</v>
      </c>
      <c r="I303" s="37" t="s">
        <v>934</v>
      </c>
      <c r="J303" s="37">
        <v>1905</v>
      </c>
      <c r="L303" s="37" t="s">
        <v>294</v>
      </c>
      <c r="N303" s="37" t="s">
        <v>476</v>
      </c>
      <c r="O303" s="41" t="s">
        <v>948</v>
      </c>
    </row>
    <row r="304" spans="1:16">
      <c r="A304" s="37">
        <f t="shared" si="6"/>
        <v>303</v>
      </c>
      <c r="C304" s="37" t="s">
        <v>936</v>
      </c>
      <c r="D304" s="39" t="s">
        <v>267</v>
      </c>
      <c r="E304" s="39" t="s">
        <v>697</v>
      </c>
      <c r="F304" s="37" t="s">
        <v>293</v>
      </c>
      <c r="G304" s="37" t="s">
        <v>234</v>
      </c>
      <c r="H304" s="37" t="s">
        <v>696</v>
      </c>
      <c r="I304" s="37" t="s">
        <v>934</v>
      </c>
      <c r="J304" s="37">
        <v>1905</v>
      </c>
      <c r="L304" s="37" t="s">
        <v>294</v>
      </c>
      <c r="M304" s="37" t="s">
        <v>271</v>
      </c>
      <c r="N304" s="37" t="s">
        <v>461</v>
      </c>
      <c r="O304" s="41" t="s">
        <v>948</v>
      </c>
      <c r="P304" s="38" t="s">
        <v>965</v>
      </c>
    </row>
    <row r="305" spans="1:17">
      <c r="A305" s="37">
        <f t="shared" si="6"/>
        <v>304</v>
      </c>
      <c r="C305" s="37" t="s">
        <v>936</v>
      </c>
      <c r="D305" s="39" t="s">
        <v>510</v>
      </c>
      <c r="E305" s="39" t="s">
        <v>700</v>
      </c>
      <c r="F305" s="37" t="s">
        <v>293</v>
      </c>
      <c r="G305" s="37" t="s">
        <v>234</v>
      </c>
      <c r="H305" s="37" t="s">
        <v>699</v>
      </c>
      <c r="I305" s="37" t="s">
        <v>934</v>
      </c>
      <c r="J305" s="37">
        <v>1905</v>
      </c>
      <c r="L305" s="37" t="s">
        <v>304</v>
      </c>
      <c r="M305" s="37" t="s">
        <v>271</v>
      </c>
      <c r="N305" s="37" t="s">
        <v>461</v>
      </c>
      <c r="O305" s="41" t="s">
        <v>948</v>
      </c>
      <c r="P305" s="38" t="s">
        <v>965</v>
      </c>
    </row>
    <row r="306" spans="1:17">
      <c r="A306" s="37">
        <f t="shared" si="6"/>
        <v>305</v>
      </c>
      <c r="C306" s="37" t="s">
        <v>936</v>
      </c>
      <c r="D306" s="39" t="s">
        <v>105</v>
      </c>
      <c r="E306" s="38" t="s">
        <v>105</v>
      </c>
      <c r="F306" s="37" t="s">
        <v>293</v>
      </c>
      <c r="G306" s="37" t="s">
        <v>234</v>
      </c>
      <c r="H306" s="37" t="s">
        <v>709</v>
      </c>
      <c r="I306" s="37" t="s">
        <v>934</v>
      </c>
      <c r="J306" s="37">
        <v>1905</v>
      </c>
      <c r="L306" s="37" t="s">
        <v>304</v>
      </c>
      <c r="M306" s="37" t="s">
        <v>271</v>
      </c>
      <c r="N306" s="37" t="s">
        <v>461</v>
      </c>
      <c r="O306" s="41" t="s">
        <v>948</v>
      </c>
      <c r="P306" s="38" t="s">
        <v>965</v>
      </c>
    </row>
    <row r="307" spans="1:17">
      <c r="A307" s="37">
        <f t="shared" si="6"/>
        <v>306</v>
      </c>
      <c r="C307" s="37" t="s">
        <v>936</v>
      </c>
      <c r="D307" s="39" t="s">
        <v>119</v>
      </c>
      <c r="E307" s="38" t="s">
        <v>439</v>
      </c>
      <c r="F307" s="37" t="s">
        <v>293</v>
      </c>
      <c r="G307" s="37" t="s">
        <v>234</v>
      </c>
      <c r="H307" s="37" t="s">
        <v>68</v>
      </c>
      <c r="I307" s="37" t="s">
        <v>934</v>
      </c>
      <c r="J307" s="37">
        <v>1905</v>
      </c>
      <c r="L307" s="37" t="s">
        <v>304</v>
      </c>
      <c r="M307" s="37" t="s">
        <v>271</v>
      </c>
      <c r="N307" s="37" t="s">
        <v>461</v>
      </c>
      <c r="O307" s="41" t="s">
        <v>948</v>
      </c>
      <c r="P307" s="38" t="s">
        <v>965</v>
      </c>
    </row>
    <row r="308" spans="1:17">
      <c r="A308" s="37">
        <f t="shared" si="6"/>
        <v>307</v>
      </c>
      <c r="C308" s="37" t="s">
        <v>936</v>
      </c>
      <c r="D308" s="39" t="s">
        <v>530</v>
      </c>
      <c r="E308" s="38" t="s">
        <v>530</v>
      </c>
      <c r="F308" s="37" t="s">
        <v>293</v>
      </c>
      <c r="G308" s="37" t="s">
        <v>234</v>
      </c>
      <c r="H308" s="37" t="s">
        <v>1417</v>
      </c>
      <c r="I308" s="37" t="s">
        <v>934</v>
      </c>
      <c r="J308" s="37">
        <v>1905</v>
      </c>
      <c r="K308" s="37">
        <v>1905</v>
      </c>
      <c r="L308" s="37" t="s">
        <v>304</v>
      </c>
      <c r="M308" s="37" t="s">
        <v>271</v>
      </c>
      <c r="N308" s="37" t="s">
        <v>883</v>
      </c>
      <c r="O308" s="41" t="s">
        <v>948</v>
      </c>
      <c r="P308" s="38" t="s">
        <v>965</v>
      </c>
    </row>
    <row r="309" spans="1:17">
      <c r="A309" s="37">
        <f t="shared" si="6"/>
        <v>308</v>
      </c>
      <c r="C309" s="37" t="s">
        <v>936</v>
      </c>
      <c r="D309" s="39" t="s">
        <v>202</v>
      </c>
      <c r="E309" s="38" t="s">
        <v>626</v>
      </c>
      <c r="F309" s="37" t="s">
        <v>293</v>
      </c>
      <c r="G309" s="37" t="s">
        <v>234</v>
      </c>
      <c r="H309" s="37" t="s">
        <v>1488</v>
      </c>
      <c r="I309" s="37" t="s">
        <v>934</v>
      </c>
      <c r="J309" s="37">
        <v>1905</v>
      </c>
      <c r="K309" s="37" t="s">
        <v>82</v>
      </c>
      <c r="L309" s="37" t="s">
        <v>304</v>
      </c>
      <c r="M309" s="37" t="s">
        <v>271</v>
      </c>
      <c r="N309" s="37" t="s">
        <v>883</v>
      </c>
      <c r="O309" s="41" t="s">
        <v>948</v>
      </c>
      <c r="P309" s="38" t="s">
        <v>965</v>
      </c>
    </row>
    <row r="310" spans="1:17">
      <c r="A310" s="37">
        <f t="shared" si="6"/>
        <v>309</v>
      </c>
      <c r="C310" s="37" t="s">
        <v>936</v>
      </c>
      <c r="D310" s="39" t="s">
        <v>972</v>
      </c>
      <c r="E310" s="38" t="s">
        <v>973</v>
      </c>
      <c r="F310" s="37" t="s">
        <v>293</v>
      </c>
      <c r="G310" s="37" t="s">
        <v>234</v>
      </c>
      <c r="H310" s="37" t="s">
        <v>698</v>
      </c>
      <c r="I310" s="37" t="s">
        <v>934</v>
      </c>
      <c r="J310" s="37">
        <v>1905</v>
      </c>
      <c r="K310" s="37">
        <v>1907</v>
      </c>
      <c r="L310" s="37" t="s">
        <v>294</v>
      </c>
      <c r="N310" s="37" t="s">
        <v>883</v>
      </c>
      <c r="O310" s="41" t="s">
        <v>948</v>
      </c>
      <c r="P310" s="76" t="s">
        <v>1152</v>
      </c>
    </row>
    <row r="311" spans="1:17">
      <c r="A311" s="37">
        <f t="shared" si="6"/>
        <v>310</v>
      </c>
      <c r="C311" s="37" t="s">
        <v>936</v>
      </c>
      <c r="D311" s="64" t="s">
        <v>327</v>
      </c>
      <c r="E311" s="76" t="s">
        <v>537</v>
      </c>
      <c r="F311" s="40" t="s">
        <v>293</v>
      </c>
      <c r="G311" s="40" t="s">
        <v>234</v>
      </c>
      <c r="H311" s="40" t="s">
        <v>698</v>
      </c>
      <c r="I311" s="37" t="s">
        <v>934</v>
      </c>
      <c r="J311" s="37">
        <v>1905</v>
      </c>
      <c r="K311" s="37">
        <v>1907</v>
      </c>
      <c r="L311" s="37" t="s">
        <v>304</v>
      </c>
      <c r="N311" s="40" t="s">
        <v>461</v>
      </c>
      <c r="O311" s="41" t="s">
        <v>948</v>
      </c>
      <c r="P311" s="38" t="s">
        <v>965</v>
      </c>
    </row>
    <row r="312" spans="1:17">
      <c r="A312" s="37">
        <f t="shared" si="6"/>
        <v>311</v>
      </c>
      <c r="C312" s="37" t="s">
        <v>936</v>
      </c>
      <c r="D312" s="38" t="s">
        <v>1237</v>
      </c>
      <c r="E312" s="38" t="s">
        <v>439</v>
      </c>
      <c r="F312" s="37" t="s">
        <v>293</v>
      </c>
      <c r="G312" s="37" t="s">
        <v>234</v>
      </c>
      <c r="H312" s="37" t="s">
        <v>1236</v>
      </c>
      <c r="I312" s="37" t="s">
        <v>934</v>
      </c>
      <c r="J312" s="37">
        <v>1905</v>
      </c>
      <c r="L312" s="37" t="s">
        <v>304</v>
      </c>
      <c r="M312" s="37" t="s">
        <v>271</v>
      </c>
      <c r="N312" s="37" t="s">
        <v>461</v>
      </c>
      <c r="O312" s="41" t="s">
        <v>948</v>
      </c>
      <c r="P312" s="38" t="s">
        <v>965</v>
      </c>
    </row>
    <row r="313" spans="1:17">
      <c r="A313" s="37">
        <f t="shared" si="6"/>
        <v>312</v>
      </c>
      <c r="C313" s="37" t="s">
        <v>936</v>
      </c>
      <c r="D313" s="38" t="s">
        <v>374</v>
      </c>
      <c r="E313" s="38" t="s">
        <v>375</v>
      </c>
      <c r="F313" s="37" t="s">
        <v>293</v>
      </c>
      <c r="G313" s="37" t="s">
        <v>234</v>
      </c>
      <c r="H313" s="37" t="s">
        <v>76</v>
      </c>
      <c r="I313" s="37" t="s">
        <v>934</v>
      </c>
      <c r="J313" s="37">
        <v>1905</v>
      </c>
      <c r="L313" s="37" t="s">
        <v>304</v>
      </c>
      <c r="M313" s="37" t="s">
        <v>271</v>
      </c>
      <c r="N313" s="37" t="s">
        <v>461</v>
      </c>
      <c r="O313" s="41" t="s">
        <v>948</v>
      </c>
      <c r="P313" s="38" t="s">
        <v>965</v>
      </c>
    </row>
    <row r="314" spans="1:17">
      <c r="A314" s="37">
        <f t="shared" si="6"/>
        <v>313</v>
      </c>
      <c r="C314" s="37" t="s">
        <v>936</v>
      </c>
      <c r="D314" s="38" t="s">
        <v>390</v>
      </c>
      <c r="E314" s="38" t="s">
        <v>390</v>
      </c>
      <c r="F314" s="37" t="s">
        <v>293</v>
      </c>
      <c r="G314" s="37" t="s">
        <v>234</v>
      </c>
      <c r="H314" s="37" t="s">
        <v>75</v>
      </c>
      <c r="I314" s="37" t="s">
        <v>934</v>
      </c>
      <c r="J314" s="37">
        <v>1905</v>
      </c>
      <c r="K314" s="37">
        <v>1909</v>
      </c>
      <c r="L314" s="37" t="s">
        <v>304</v>
      </c>
      <c r="M314" s="37" t="s">
        <v>271</v>
      </c>
      <c r="N314" s="37" t="s">
        <v>461</v>
      </c>
      <c r="O314" s="41" t="s">
        <v>948</v>
      </c>
      <c r="P314" s="38" t="s">
        <v>965</v>
      </c>
    </row>
    <row r="315" spans="1:17">
      <c r="A315" s="37">
        <f t="shared" si="6"/>
        <v>314</v>
      </c>
      <c r="C315" s="37" t="s">
        <v>936</v>
      </c>
      <c r="D315" s="38" t="s">
        <v>1259</v>
      </c>
      <c r="E315" s="38" t="s">
        <v>1259</v>
      </c>
      <c r="F315" s="37" t="s">
        <v>293</v>
      </c>
      <c r="G315" s="37" t="s">
        <v>234</v>
      </c>
      <c r="H315" s="37" t="s">
        <v>1258</v>
      </c>
      <c r="I315" s="37" t="s">
        <v>934</v>
      </c>
      <c r="J315" s="37">
        <v>1905</v>
      </c>
      <c r="K315" s="37">
        <v>1907</v>
      </c>
      <c r="L315" s="37" t="s">
        <v>304</v>
      </c>
      <c r="M315" s="37" t="s">
        <v>271</v>
      </c>
      <c r="N315" s="37" t="s">
        <v>461</v>
      </c>
      <c r="O315" s="41" t="s">
        <v>948</v>
      </c>
      <c r="P315" s="38" t="s">
        <v>965</v>
      </c>
    </row>
    <row r="316" spans="1:17">
      <c r="A316" s="37">
        <f t="shared" si="6"/>
        <v>315</v>
      </c>
      <c r="C316" s="37" t="s">
        <v>936</v>
      </c>
      <c r="D316" s="38" t="s">
        <v>202</v>
      </c>
      <c r="E316" s="38" t="s">
        <v>203</v>
      </c>
      <c r="F316" s="37" t="s">
        <v>293</v>
      </c>
      <c r="G316" s="37" t="s">
        <v>234</v>
      </c>
      <c r="H316" s="37" t="s">
        <v>74</v>
      </c>
      <c r="I316" s="37" t="s">
        <v>934</v>
      </c>
      <c r="J316" s="37">
        <v>1905</v>
      </c>
      <c r="L316" s="37" t="s">
        <v>304</v>
      </c>
      <c r="M316" s="37" t="s">
        <v>271</v>
      </c>
      <c r="N316" s="37" t="s">
        <v>461</v>
      </c>
      <c r="O316" s="41" t="s">
        <v>948</v>
      </c>
      <c r="P316" s="38" t="s">
        <v>965</v>
      </c>
    </row>
    <row r="317" spans="1:17">
      <c r="A317" s="37">
        <f t="shared" si="6"/>
        <v>316</v>
      </c>
      <c r="B317" s="37">
        <f>A180</f>
        <v>179</v>
      </c>
      <c r="C317" s="37" t="s">
        <v>936</v>
      </c>
      <c r="D317" s="38" t="s">
        <v>214</v>
      </c>
      <c r="E317" s="38" t="s">
        <v>417</v>
      </c>
      <c r="F317" s="37" t="s">
        <v>293</v>
      </c>
      <c r="G317" s="37" t="s">
        <v>234</v>
      </c>
      <c r="H317" s="37" t="s">
        <v>416</v>
      </c>
      <c r="I317" s="37" t="s">
        <v>934</v>
      </c>
      <c r="J317" s="37">
        <v>1905</v>
      </c>
      <c r="K317" s="37">
        <v>1906</v>
      </c>
      <c r="L317" s="37" t="s">
        <v>304</v>
      </c>
      <c r="M317" s="37" t="s">
        <v>271</v>
      </c>
      <c r="N317" s="37" t="s">
        <v>461</v>
      </c>
      <c r="O317" s="41" t="s">
        <v>948</v>
      </c>
      <c r="P317" s="38" t="s">
        <v>965</v>
      </c>
    </row>
    <row r="318" spans="1:17">
      <c r="A318" s="37">
        <f t="shared" si="6"/>
        <v>317</v>
      </c>
      <c r="C318" s="37" t="s">
        <v>936</v>
      </c>
      <c r="D318" s="38" t="s">
        <v>830</v>
      </c>
      <c r="E318" s="38" t="s">
        <v>831</v>
      </c>
      <c r="F318" s="37" t="s">
        <v>293</v>
      </c>
      <c r="G318" s="37" t="s">
        <v>234</v>
      </c>
      <c r="H318" s="37" t="s">
        <v>974</v>
      </c>
      <c r="I318" s="37" t="s">
        <v>934</v>
      </c>
      <c r="J318" s="37">
        <v>1905</v>
      </c>
      <c r="L318" s="37" t="s">
        <v>294</v>
      </c>
      <c r="M318" s="37" t="s">
        <v>271</v>
      </c>
      <c r="N318" s="37" t="s">
        <v>461</v>
      </c>
      <c r="O318" s="41" t="s">
        <v>948</v>
      </c>
      <c r="P318" s="38" t="s">
        <v>965</v>
      </c>
    </row>
    <row r="319" spans="1:17">
      <c r="A319" s="37">
        <f t="shared" si="6"/>
        <v>318</v>
      </c>
      <c r="C319" s="37" t="s">
        <v>936</v>
      </c>
      <c r="D319" s="38" t="s">
        <v>1485</v>
      </c>
      <c r="E319" s="38" t="s">
        <v>1486</v>
      </c>
      <c r="F319" s="37" t="s">
        <v>293</v>
      </c>
      <c r="G319" s="37" t="s">
        <v>234</v>
      </c>
      <c r="H319" s="37" t="s">
        <v>1487</v>
      </c>
      <c r="I319" s="37" t="s">
        <v>934</v>
      </c>
      <c r="J319" s="37">
        <v>1905</v>
      </c>
      <c r="K319" s="37">
        <v>1909</v>
      </c>
      <c r="L319" s="37" t="s">
        <v>304</v>
      </c>
      <c r="M319" s="37" t="s">
        <v>271</v>
      </c>
      <c r="N319" s="37" t="s">
        <v>883</v>
      </c>
      <c r="O319" s="41" t="s">
        <v>948</v>
      </c>
      <c r="P319" s="38" t="s">
        <v>965</v>
      </c>
    </row>
    <row r="320" spans="1:17">
      <c r="A320" s="37">
        <f t="shared" si="6"/>
        <v>319</v>
      </c>
      <c r="C320" s="37" t="s">
        <v>936</v>
      </c>
      <c r="D320" s="38" t="s">
        <v>337</v>
      </c>
      <c r="E320" s="38" t="s">
        <v>338</v>
      </c>
      <c r="F320" s="37" t="s">
        <v>293</v>
      </c>
      <c r="G320" s="37" t="s">
        <v>234</v>
      </c>
      <c r="H320" s="37" t="s">
        <v>103</v>
      </c>
      <c r="I320" s="37" t="s">
        <v>934</v>
      </c>
      <c r="J320" s="37">
        <v>1905</v>
      </c>
      <c r="L320" s="37" t="s">
        <v>304</v>
      </c>
      <c r="M320" s="37" t="s">
        <v>271</v>
      </c>
      <c r="N320" s="37" t="s">
        <v>883</v>
      </c>
      <c r="O320" s="41" t="s">
        <v>948</v>
      </c>
      <c r="P320" s="38" t="s">
        <v>965</v>
      </c>
      <c r="Q320" s="76" t="s">
        <v>1792</v>
      </c>
    </row>
    <row r="321" spans="1:16">
      <c r="A321" s="37">
        <f t="shared" si="6"/>
        <v>320</v>
      </c>
      <c r="C321" s="37" t="s">
        <v>936</v>
      </c>
      <c r="D321" s="38" t="s">
        <v>337</v>
      </c>
      <c r="E321" s="38" t="s">
        <v>338</v>
      </c>
      <c r="F321" s="37" t="s">
        <v>293</v>
      </c>
      <c r="G321" s="37" t="s">
        <v>234</v>
      </c>
      <c r="H321" s="37" t="s">
        <v>103</v>
      </c>
      <c r="I321" s="37" t="s">
        <v>294</v>
      </c>
      <c r="J321" s="37">
        <v>1905</v>
      </c>
      <c r="L321" s="37" t="s">
        <v>304</v>
      </c>
      <c r="M321" s="37" t="s">
        <v>271</v>
      </c>
      <c r="N321" s="37" t="s">
        <v>883</v>
      </c>
      <c r="O321" s="41" t="s">
        <v>948</v>
      </c>
      <c r="P321" s="38" t="s">
        <v>966</v>
      </c>
    </row>
    <row r="322" spans="1:16">
      <c r="A322" s="37">
        <f t="shared" si="6"/>
        <v>321</v>
      </c>
      <c r="C322" s="37" t="s">
        <v>936</v>
      </c>
      <c r="D322" s="38" t="s">
        <v>1482</v>
      </c>
      <c r="E322" s="38" t="s">
        <v>1483</v>
      </c>
      <c r="F322" s="37" t="s">
        <v>293</v>
      </c>
      <c r="G322" s="37" t="s">
        <v>234</v>
      </c>
      <c r="H322" s="37" t="s">
        <v>1484</v>
      </c>
      <c r="I322" s="37" t="s">
        <v>934</v>
      </c>
      <c r="J322" s="37">
        <v>1905</v>
      </c>
      <c r="K322" s="37" t="s">
        <v>82</v>
      </c>
      <c r="L322" s="37" t="s">
        <v>304</v>
      </c>
      <c r="M322" s="37" t="s">
        <v>271</v>
      </c>
      <c r="N322" s="37" t="s">
        <v>883</v>
      </c>
      <c r="O322" s="41" t="s">
        <v>948</v>
      </c>
      <c r="P322" s="38" t="s">
        <v>965</v>
      </c>
    </row>
    <row r="323" spans="1:16">
      <c r="A323" s="37">
        <f t="shared" si="6"/>
        <v>322</v>
      </c>
      <c r="B323" s="40">
        <f>A190</f>
        <v>189</v>
      </c>
      <c r="C323" s="37" t="s">
        <v>936</v>
      </c>
      <c r="D323" s="38" t="s">
        <v>401</v>
      </c>
      <c r="E323" s="38" t="s">
        <v>402</v>
      </c>
      <c r="F323" s="37" t="s">
        <v>293</v>
      </c>
      <c r="G323" s="37" t="s">
        <v>234</v>
      </c>
      <c r="H323" s="37" t="s">
        <v>151</v>
      </c>
      <c r="I323" s="37" t="s">
        <v>934</v>
      </c>
      <c r="J323" s="37">
        <v>1905</v>
      </c>
      <c r="K323" s="37">
        <v>1906</v>
      </c>
      <c r="L323" s="37" t="s">
        <v>294</v>
      </c>
      <c r="M323" s="37" t="s">
        <v>271</v>
      </c>
      <c r="N323" s="40" t="s">
        <v>1716</v>
      </c>
      <c r="O323" s="41" t="s">
        <v>948</v>
      </c>
      <c r="P323" s="38" t="s">
        <v>965</v>
      </c>
    </row>
    <row r="324" spans="1:16">
      <c r="A324" s="37">
        <f t="shared" si="6"/>
        <v>323</v>
      </c>
      <c r="C324" s="37" t="s">
        <v>936</v>
      </c>
      <c r="D324" s="38" t="s">
        <v>270</v>
      </c>
      <c r="E324" s="38" t="s">
        <v>270</v>
      </c>
      <c r="F324" s="37" t="s">
        <v>293</v>
      </c>
      <c r="G324" s="37" t="s">
        <v>234</v>
      </c>
      <c r="H324" s="37" t="s">
        <v>191</v>
      </c>
      <c r="I324" s="37" t="s">
        <v>934</v>
      </c>
      <c r="J324" s="37">
        <v>1905</v>
      </c>
      <c r="L324" s="37" t="s">
        <v>304</v>
      </c>
      <c r="M324" s="37" t="s">
        <v>271</v>
      </c>
      <c r="N324" s="37" t="s">
        <v>461</v>
      </c>
      <c r="O324" s="41" t="s">
        <v>948</v>
      </c>
      <c r="P324" s="38" t="s">
        <v>965</v>
      </c>
    </row>
    <row r="325" spans="1:16">
      <c r="A325" s="37">
        <f t="shared" si="6"/>
        <v>324</v>
      </c>
      <c r="C325" s="37" t="s">
        <v>936</v>
      </c>
      <c r="D325" s="38" t="s">
        <v>268</v>
      </c>
      <c r="E325" s="38" t="s">
        <v>435</v>
      </c>
      <c r="F325" s="37" t="s">
        <v>293</v>
      </c>
      <c r="G325" s="37" t="s">
        <v>234</v>
      </c>
      <c r="H325" s="37" t="s">
        <v>362</v>
      </c>
      <c r="I325" s="37" t="s">
        <v>934</v>
      </c>
      <c r="J325" s="37">
        <v>1905</v>
      </c>
      <c r="L325" s="37" t="s">
        <v>304</v>
      </c>
      <c r="M325" s="37" t="s">
        <v>271</v>
      </c>
      <c r="N325" s="37" t="s">
        <v>461</v>
      </c>
      <c r="O325" s="41" t="s">
        <v>948</v>
      </c>
      <c r="P325" s="38" t="s">
        <v>965</v>
      </c>
    </row>
    <row r="326" spans="1:16">
      <c r="A326" s="37">
        <f t="shared" si="6"/>
        <v>325</v>
      </c>
      <c r="C326" s="37" t="s">
        <v>936</v>
      </c>
      <c r="D326" s="38" t="s">
        <v>768</v>
      </c>
      <c r="E326" s="38" t="s">
        <v>769</v>
      </c>
      <c r="F326" s="37" t="s">
        <v>293</v>
      </c>
      <c r="G326" s="37" t="s">
        <v>234</v>
      </c>
      <c r="H326" s="37" t="s">
        <v>767</v>
      </c>
      <c r="I326" s="37" t="s">
        <v>934</v>
      </c>
      <c r="J326" s="37">
        <v>1905</v>
      </c>
      <c r="K326" s="37">
        <v>1906</v>
      </c>
      <c r="L326" s="37" t="s">
        <v>304</v>
      </c>
      <c r="M326" s="37" t="s">
        <v>271</v>
      </c>
      <c r="N326" s="37" t="s">
        <v>461</v>
      </c>
      <c r="O326" s="41" t="s">
        <v>948</v>
      </c>
      <c r="P326" s="38" t="s">
        <v>965</v>
      </c>
    </row>
    <row r="327" spans="1:16">
      <c r="A327" s="37">
        <f t="shared" si="6"/>
        <v>326</v>
      </c>
      <c r="C327" s="37" t="s">
        <v>936</v>
      </c>
      <c r="D327" s="38" t="s">
        <v>1445</v>
      </c>
      <c r="E327" s="38" t="s">
        <v>769</v>
      </c>
      <c r="F327" s="37" t="s">
        <v>293</v>
      </c>
      <c r="G327" s="37" t="s">
        <v>234</v>
      </c>
      <c r="H327" s="37" t="s">
        <v>1481</v>
      </c>
      <c r="I327" s="37" t="s">
        <v>934</v>
      </c>
      <c r="J327" s="37">
        <v>1905</v>
      </c>
      <c r="K327" s="37">
        <v>1912</v>
      </c>
      <c r="L327" s="37" t="s">
        <v>294</v>
      </c>
      <c r="M327" s="37" t="s">
        <v>271</v>
      </c>
      <c r="N327" s="37" t="s">
        <v>883</v>
      </c>
      <c r="O327" s="41" t="s">
        <v>948</v>
      </c>
      <c r="P327" s="38" t="s">
        <v>965</v>
      </c>
    </row>
    <row r="328" spans="1:16">
      <c r="A328" s="37">
        <f t="shared" si="6"/>
        <v>327</v>
      </c>
      <c r="C328" s="37" t="s">
        <v>936</v>
      </c>
      <c r="D328" s="38" t="s">
        <v>1478</v>
      </c>
      <c r="E328" s="38" t="s">
        <v>1479</v>
      </c>
      <c r="F328" s="37" t="s">
        <v>293</v>
      </c>
      <c r="G328" s="37" t="s">
        <v>234</v>
      </c>
      <c r="H328" s="37" t="s">
        <v>1480</v>
      </c>
      <c r="I328" s="37" t="s">
        <v>934</v>
      </c>
      <c r="J328" s="37">
        <v>1905</v>
      </c>
      <c r="K328" s="37" t="s">
        <v>82</v>
      </c>
      <c r="L328" s="37" t="s">
        <v>294</v>
      </c>
      <c r="M328" s="37" t="s">
        <v>271</v>
      </c>
      <c r="N328" s="37" t="s">
        <v>883</v>
      </c>
      <c r="O328" s="41" t="s">
        <v>948</v>
      </c>
      <c r="P328" s="38" t="s">
        <v>965</v>
      </c>
    </row>
    <row r="329" spans="1:16">
      <c r="A329" s="37">
        <f t="shared" si="6"/>
        <v>328</v>
      </c>
      <c r="C329" s="37" t="s">
        <v>936</v>
      </c>
      <c r="D329" s="38" t="s">
        <v>327</v>
      </c>
      <c r="E329" s="38" t="s">
        <v>537</v>
      </c>
      <c r="F329" s="37" t="s">
        <v>293</v>
      </c>
      <c r="G329" s="37" t="s">
        <v>234</v>
      </c>
      <c r="H329" s="37" t="s">
        <v>738</v>
      </c>
      <c r="I329" s="37" t="s">
        <v>934</v>
      </c>
      <c r="J329" s="37">
        <v>1905</v>
      </c>
      <c r="K329" s="37">
        <v>1907</v>
      </c>
      <c r="L329" s="37" t="s">
        <v>304</v>
      </c>
      <c r="M329" s="37" t="s">
        <v>271</v>
      </c>
      <c r="N329" s="37" t="s">
        <v>461</v>
      </c>
      <c r="O329" s="41" t="s">
        <v>948</v>
      </c>
      <c r="P329" s="38" t="s">
        <v>965</v>
      </c>
    </row>
    <row r="330" spans="1:16">
      <c r="A330" s="37">
        <f t="shared" si="6"/>
        <v>329</v>
      </c>
      <c r="B330" s="37" t="s">
        <v>82</v>
      </c>
      <c r="C330" s="37" t="s">
        <v>936</v>
      </c>
      <c r="D330" s="38" t="s">
        <v>833</v>
      </c>
      <c r="E330" s="38" t="s">
        <v>834</v>
      </c>
      <c r="F330" s="37" t="s">
        <v>293</v>
      </c>
      <c r="G330" s="37" t="s">
        <v>293</v>
      </c>
      <c r="H330" s="37" t="s">
        <v>832</v>
      </c>
      <c r="I330" s="37" t="s">
        <v>934</v>
      </c>
      <c r="J330" s="37">
        <v>1905</v>
      </c>
      <c r="L330" s="37" t="s">
        <v>304</v>
      </c>
      <c r="M330" s="37" t="s">
        <v>271</v>
      </c>
      <c r="N330" s="37" t="s">
        <v>461</v>
      </c>
      <c r="O330" s="41" t="s">
        <v>948</v>
      </c>
      <c r="P330" s="38" t="s">
        <v>965</v>
      </c>
    </row>
    <row r="331" spans="1:16">
      <c r="A331" s="37">
        <f t="shared" si="6"/>
        <v>330</v>
      </c>
      <c r="C331" s="37" t="s">
        <v>936</v>
      </c>
      <c r="D331" s="38" t="s">
        <v>1225</v>
      </c>
      <c r="E331" s="38" t="s">
        <v>1226</v>
      </c>
      <c r="F331" s="37" t="s">
        <v>293</v>
      </c>
      <c r="G331" s="37" t="s">
        <v>234</v>
      </c>
      <c r="H331" s="37" t="s">
        <v>1224</v>
      </c>
      <c r="I331" s="37" t="s">
        <v>934</v>
      </c>
      <c r="J331" s="37">
        <v>1905</v>
      </c>
      <c r="K331" s="37">
        <v>1905</v>
      </c>
      <c r="L331" s="37" t="s">
        <v>304</v>
      </c>
      <c r="M331" s="37" t="s">
        <v>271</v>
      </c>
      <c r="N331" s="37" t="s">
        <v>461</v>
      </c>
      <c r="O331" s="41" t="s">
        <v>948</v>
      </c>
      <c r="P331" s="38" t="s">
        <v>965</v>
      </c>
    </row>
    <row r="332" spans="1:16">
      <c r="A332" s="37">
        <f t="shared" si="6"/>
        <v>331</v>
      </c>
      <c r="C332" s="37" t="s">
        <v>1049</v>
      </c>
      <c r="D332" s="38" t="s">
        <v>1048</v>
      </c>
      <c r="E332" s="39" t="s">
        <v>264</v>
      </c>
      <c r="F332" s="37" t="s">
        <v>293</v>
      </c>
      <c r="G332" s="37" t="s">
        <v>234</v>
      </c>
      <c r="H332" s="37" t="s">
        <v>265</v>
      </c>
      <c r="I332" s="37" t="s">
        <v>934</v>
      </c>
      <c r="J332" s="37">
        <v>1905</v>
      </c>
      <c r="L332" s="37" t="s">
        <v>304</v>
      </c>
      <c r="M332" s="37" t="s">
        <v>271</v>
      </c>
      <c r="N332" s="37" t="s">
        <v>461</v>
      </c>
      <c r="O332" s="41" t="s">
        <v>948</v>
      </c>
      <c r="P332" s="38" t="s">
        <v>965</v>
      </c>
    </row>
    <row r="333" spans="1:16">
      <c r="A333" s="37">
        <f t="shared" si="6"/>
        <v>332</v>
      </c>
      <c r="C333" s="37" t="s">
        <v>936</v>
      </c>
      <c r="D333" s="38" t="s">
        <v>805</v>
      </c>
      <c r="E333" s="39" t="s">
        <v>837</v>
      </c>
      <c r="F333" s="37" t="s">
        <v>293</v>
      </c>
      <c r="G333" s="37" t="s">
        <v>234</v>
      </c>
      <c r="H333" s="37" t="s">
        <v>835</v>
      </c>
      <c r="I333" s="37" t="s">
        <v>934</v>
      </c>
      <c r="J333" s="37">
        <v>1905</v>
      </c>
      <c r="L333" s="37" t="s">
        <v>304</v>
      </c>
      <c r="M333" s="37" t="s">
        <v>271</v>
      </c>
      <c r="N333" s="37" t="s">
        <v>461</v>
      </c>
      <c r="O333" s="41" t="s">
        <v>948</v>
      </c>
      <c r="P333" s="38" t="s">
        <v>965</v>
      </c>
    </row>
    <row r="334" spans="1:16">
      <c r="A334" s="37">
        <f t="shared" si="6"/>
        <v>333</v>
      </c>
      <c r="C334" s="37" t="s">
        <v>936</v>
      </c>
      <c r="D334" s="38" t="s">
        <v>805</v>
      </c>
      <c r="E334" s="39" t="s">
        <v>1261</v>
      </c>
      <c r="F334" s="37" t="s">
        <v>293</v>
      </c>
      <c r="G334" s="37" t="s">
        <v>234</v>
      </c>
      <c r="H334" s="37" t="s">
        <v>1260</v>
      </c>
      <c r="I334" s="37" t="s">
        <v>934</v>
      </c>
      <c r="J334" s="37">
        <v>1905</v>
      </c>
      <c r="K334" s="37">
        <v>1908</v>
      </c>
      <c r="L334" s="37" t="s">
        <v>304</v>
      </c>
      <c r="M334" s="37" t="s">
        <v>271</v>
      </c>
      <c r="N334" s="37" t="s">
        <v>461</v>
      </c>
      <c r="O334" s="41" t="s">
        <v>948</v>
      </c>
      <c r="P334" s="38" t="s">
        <v>965</v>
      </c>
    </row>
    <row r="335" spans="1:16">
      <c r="A335" s="37">
        <f t="shared" si="6"/>
        <v>334</v>
      </c>
      <c r="C335" s="37" t="s">
        <v>936</v>
      </c>
      <c r="D335" s="38" t="s">
        <v>805</v>
      </c>
      <c r="E335" s="39" t="s">
        <v>836</v>
      </c>
      <c r="F335" s="37" t="s">
        <v>293</v>
      </c>
      <c r="G335" s="37" t="s">
        <v>234</v>
      </c>
      <c r="H335" s="37" t="s">
        <v>804</v>
      </c>
      <c r="I335" s="37" t="s">
        <v>934</v>
      </c>
      <c r="J335" s="37">
        <v>1905</v>
      </c>
      <c r="L335" s="37" t="s">
        <v>304</v>
      </c>
      <c r="M335" s="37" t="s">
        <v>271</v>
      </c>
      <c r="N335" s="37" t="s">
        <v>1300</v>
      </c>
      <c r="O335" s="41" t="s">
        <v>948</v>
      </c>
    </row>
    <row r="336" spans="1:16">
      <c r="A336" s="37">
        <f t="shared" si="6"/>
        <v>335</v>
      </c>
      <c r="C336" s="37" t="s">
        <v>936</v>
      </c>
      <c r="D336" s="38" t="s">
        <v>419</v>
      </c>
      <c r="E336" s="39" t="s">
        <v>420</v>
      </c>
      <c r="F336" s="37" t="s">
        <v>293</v>
      </c>
      <c r="G336" s="37" t="s">
        <v>234</v>
      </c>
      <c r="H336" s="37" t="s">
        <v>418</v>
      </c>
      <c r="I336" s="37" t="s">
        <v>934</v>
      </c>
      <c r="J336" s="37">
        <v>1905</v>
      </c>
      <c r="K336" s="37">
        <v>1907</v>
      </c>
      <c r="L336" s="37" t="s">
        <v>304</v>
      </c>
      <c r="M336" s="37" t="s">
        <v>271</v>
      </c>
      <c r="N336" s="37" t="s">
        <v>461</v>
      </c>
      <c r="O336" s="41" t="s">
        <v>948</v>
      </c>
      <c r="P336" s="38" t="s">
        <v>965</v>
      </c>
    </row>
    <row r="337" spans="1:16">
      <c r="A337" s="37">
        <f t="shared" si="6"/>
        <v>336</v>
      </c>
      <c r="C337" s="37" t="s">
        <v>936</v>
      </c>
      <c r="D337" s="38" t="s">
        <v>659</v>
      </c>
      <c r="E337" s="39" t="s">
        <v>659</v>
      </c>
      <c r="F337" s="37" t="s">
        <v>293</v>
      </c>
      <c r="G337" s="37" t="s">
        <v>234</v>
      </c>
      <c r="H337" s="37" t="s">
        <v>658</v>
      </c>
      <c r="I337" s="37" t="s">
        <v>934</v>
      </c>
      <c r="J337" s="37">
        <v>1905</v>
      </c>
      <c r="L337" s="37" t="s">
        <v>304</v>
      </c>
      <c r="M337" s="37" t="s">
        <v>271</v>
      </c>
      <c r="N337" s="37" t="s">
        <v>620</v>
      </c>
      <c r="O337" s="41" t="s">
        <v>948</v>
      </c>
      <c r="P337" s="38" t="s">
        <v>965</v>
      </c>
    </row>
    <row r="338" spans="1:16">
      <c r="A338" s="37">
        <f t="shared" si="6"/>
        <v>337</v>
      </c>
      <c r="C338" s="37" t="s">
        <v>936</v>
      </c>
      <c r="D338" s="38" t="s">
        <v>636</v>
      </c>
      <c r="E338" s="39" t="s">
        <v>637</v>
      </c>
      <c r="F338" s="37" t="s">
        <v>293</v>
      </c>
      <c r="G338" s="37" t="s">
        <v>234</v>
      </c>
      <c r="H338" s="37" t="s">
        <v>635</v>
      </c>
      <c r="I338" s="37" t="s">
        <v>934</v>
      </c>
      <c r="J338" s="37">
        <v>1905</v>
      </c>
      <c r="K338" s="37">
        <v>1908</v>
      </c>
      <c r="L338" s="37" t="s">
        <v>304</v>
      </c>
      <c r="M338" s="37" t="s">
        <v>271</v>
      </c>
      <c r="N338" s="37" t="s">
        <v>461</v>
      </c>
      <c r="O338" s="41" t="s">
        <v>948</v>
      </c>
      <c r="P338" s="38" t="s">
        <v>965</v>
      </c>
    </row>
    <row r="339" spans="1:16">
      <c r="A339" s="37">
        <f t="shared" si="6"/>
        <v>338</v>
      </c>
      <c r="C339" s="37" t="s">
        <v>936</v>
      </c>
      <c r="D339" s="38" t="s">
        <v>569</v>
      </c>
      <c r="E339" s="39" t="s">
        <v>568</v>
      </c>
      <c r="F339" s="37" t="s">
        <v>293</v>
      </c>
      <c r="G339" s="37" t="s">
        <v>293</v>
      </c>
      <c r="H339" s="37" t="s">
        <v>567</v>
      </c>
      <c r="I339" s="37" t="s">
        <v>934</v>
      </c>
      <c r="J339" s="37">
        <v>1905</v>
      </c>
      <c r="L339" s="37" t="s">
        <v>304</v>
      </c>
      <c r="M339" s="37" t="s">
        <v>271</v>
      </c>
      <c r="N339" s="37" t="s">
        <v>620</v>
      </c>
      <c r="O339" s="41" t="s">
        <v>948</v>
      </c>
      <c r="P339" s="38" t="s">
        <v>965</v>
      </c>
    </row>
    <row r="340" spans="1:16">
      <c r="A340" s="37">
        <f t="shared" si="6"/>
        <v>339</v>
      </c>
      <c r="C340" s="37" t="s">
        <v>936</v>
      </c>
      <c r="D340" s="38" t="s">
        <v>573</v>
      </c>
      <c r="E340" s="39" t="s">
        <v>572</v>
      </c>
      <c r="F340" s="37" t="s">
        <v>293</v>
      </c>
      <c r="G340" s="37" t="s">
        <v>234</v>
      </c>
      <c r="H340" s="37" t="s">
        <v>571</v>
      </c>
      <c r="I340" s="37" t="s">
        <v>934</v>
      </c>
      <c r="J340" s="37">
        <v>1905</v>
      </c>
      <c r="K340" s="37">
        <v>1906</v>
      </c>
      <c r="L340" s="37" t="s">
        <v>304</v>
      </c>
      <c r="M340" s="37" t="s">
        <v>271</v>
      </c>
      <c r="N340" s="37" t="s">
        <v>461</v>
      </c>
      <c r="O340" s="41" t="s">
        <v>948</v>
      </c>
      <c r="P340" s="38" t="s">
        <v>965</v>
      </c>
    </row>
    <row r="341" spans="1:16">
      <c r="A341" s="37">
        <f t="shared" si="6"/>
        <v>340</v>
      </c>
      <c r="C341" s="37" t="s">
        <v>936</v>
      </c>
      <c r="D341" s="38" t="s">
        <v>1185</v>
      </c>
      <c r="E341" s="39" t="s">
        <v>1186</v>
      </c>
      <c r="F341" s="37" t="s">
        <v>293</v>
      </c>
      <c r="G341" s="37" t="s">
        <v>234</v>
      </c>
      <c r="H341" s="72" t="s">
        <v>1184</v>
      </c>
      <c r="I341" s="37" t="s">
        <v>934</v>
      </c>
      <c r="J341" s="37">
        <v>1905</v>
      </c>
      <c r="L341" s="37" t="s">
        <v>304</v>
      </c>
      <c r="M341" s="37" t="s">
        <v>271</v>
      </c>
      <c r="N341" s="37" t="s">
        <v>620</v>
      </c>
      <c r="O341" s="41" t="s">
        <v>948</v>
      </c>
      <c r="P341" s="38" t="s">
        <v>965</v>
      </c>
    </row>
    <row r="342" spans="1:16">
      <c r="A342" s="37">
        <f t="shared" si="6"/>
        <v>341</v>
      </c>
      <c r="C342" s="37" t="s">
        <v>936</v>
      </c>
      <c r="D342" s="38" t="s">
        <v>613</v>
      </c>
      <c r="E342" s="38" t="s">
        <v>613</v>
      </c>
      <c r="F342" s="37" t="s">
        <v>293</v>
      </c>
      <c r="G342" s="37" t="s">
        <v>234</v>
      </c>
      <c r="H342" s="37" t="s">
        <v>752</v>
      </c>
      <c r="I342" s="37" t="s">
        <v>934</v>
      </c>
      <c r="J342" s="37">
        <v>1905</v>
      </c>
      <c r="K342" s="37">
        <v>1906</v>
      </c>
      <c r="L342" s="37" t="s">
        <v>304</v>
      </c>
      <c r="M342" s="37" t="s">
        <v>271</v>
      </c>
      <c r="N342" s="37" t="s">
        <v>461</v>
      </c>
      <c r="O342" s="41" t="s">
        <v>948</v>
      </c>
      <c r="P342" s="38" t="s">
        <v>965</v>
      </c>
    </row>
    <row r="343" spans="1:16">
      <c r="A343" s="37">
        <f t="shared" si="6"/>
        <v>342</v>
      </c>
      <c r="C343" s="37" t="s">
        <v>936</v>
      </c>
      <c r="D343" s="38" t="s">
        <v>811</v>
      </c>
      <c r="E343" s="38" t="s">
        <v>811</v>
      </c>
      <c r="F343" s="37" t="s">
        <v>293</v>
      </c>
      <c r="G343" s="37" t="s">
        <v>234</v>
      </c>
      <c r="H343" s="37" t="s">
        <v>810</v>
      </c>
      <c r="I343" s="40"/>
      <c r="J343" s="37">
        <v>1905</v>
      </c>
      <c r="K343" s="37">
        <v>1907</v>
      </c>
      <c r="L343" s="37" t="s">
        <v>304</v>
      </c>
      <c r="M343" s="37" t="s">
        <v>284</v>
      </c>
      <c r="N343" s="37" t="s">
        <v>476</v>
      </c>
      <c r="O343" s="79"/>
      <c r="P343" s="76"/>
    </row>
    <row r="344" spans="1:16">
      <c r="A344" s="37">
        <f t="shared" ref="A344:A408" si="7">A343+1</f>
        <v>343</v>
      </c>
      <c r="C344" s="37" t="s">
        <v>936</v>
      </c>
      <c r="D344" s="38" t="s">
        <v>367</v>
      </c>
      <c r="E344" s="39" t="s">
        <v>368</v>
      </c>
      <c r="F344" s="37" t="s">
        <v>293</v>
      </c>
      <c r="G344" s="37" t="s">
        <v>234</v>
      </c>
      <c r="H344" s="37" t="s">
        <v>1477</v>
      </c>
      <c r="I344" s="37" t="s">
        <v>934</v>
      </c>
      <c r="J344" s="37">
        <v>1905</v>
      </c>
      <c r="K344" s="37">
        <v>1906</v>
      </c>
      <c r="L344" s="37" t="s">
        <v>304</v>
      </c>
      <c r="M344" s="37" t="s">
        <v>271</v>
      </c>
      <c r="N344" s="37" t="s">
        <v>883</v>
      </c>
      <c r="O344" s="41" t="s">
        <v>948</v>
      </c>
      <c r="P344" s="38" t="s">
        <v>965</v>
      </c>
    </row>
    <row r="345" spans="1:16">
      <c r="A345" s="37">
        <f t="shared" si="7"/>
        <v>344</v>
      </c>
      <c r="C345" s="37" t="s">
        <v>936</v>
      </c>
      <c r="D345" s="39" t="s">
        <v>574</v>
      </c>
      <c r="E345" s="39" t="s">
        <v>574</v>
      </c>
      <c r="F345" s="37" t="s">
        <v>293</v>
      </c>
      <c r="G345" s="37" t="s">
        <v>234</v>
      </c>
      <c r="H345" s="37" t="s">
        <v>570</v>
      </c>
      <c r="I345" s="37" t="s">
        <v>934</v>
      </c>
      <c r="J345" s="37">
        <v>1905</v>
      </c>
      <c r="L345" s="37" t="s">
        <v>304</v>
      </c>
      <c r="N345" s="37" t="s">
        <v>476</v>
      </c>
      <c r="O345" s="41" t="s">
        <v>948</v>
      </c>
    </row>
    <row r="346" spans="1:16">
      <c r="A346" s="37">
        <f t="shared" si="7"/>
        <v>345</v>
      </c>
      <c r="C346" s="37" t="s">
        <v>936</v>
      </c>
      <c r="D346" s="38" t="s">
        <v>16</v>
      </c>
      <c r="E346" s="39" t="s">
        <v>17</v>
      </c>
      <c r="F346" s="37" t="s">
        <v>293</v>
      </c>
      <c r="G346" s="37" t="s">
        <v>234</v>
      </c>
      <c r="H346" s="37" t="s">
        <v>15</v>
      </c>
      <c r="I346" s="37" t="s">
        <v>934</v>
      </c>
      <c r="J346" s="37">
        <v>1905</v>
      </c>
      <c r="K346" s="37">
        <v>1905</v>
      </c>
      <c r="L346" s="37" t="s">
        <v>304</v>
      </c>
      <c r="M346" s="37" t="s">
        <v>271</v>
      </c>
      <c r="N346" s="37" t="s">
        <v>461</v>
      </c>
      <c r="O346" s="41" t="s">
        <v>948</v>
      </c>
      <c r="P346" s="38" t="s">
        <v>965</v>
      </c>
    </row>
    <row r="347" spans="1:16">
      <c r="A347" s="37">
        <f t="shared" si="7"/>
        <v>346</v>
      </c>
      <c r="C347" s="37" t="s">
        <v>936</v>
      </c>
      <c r="D347" s="38" t="s">
        <v>238</v>
      </c>
      <c r="E347" s="39" t="s">
        <v>239</v>
      </c>
      <c r="F347" s="37" t="s">
        <v>293</v>
      </c>
      <c r="G347" s="37" t="s">
        <v>234</v>
      </c>
      <c r="H347" s="37" t="s">
        <v>240</v>
      </c>
      <c r="I347" s="37" t="s">
        <v>934</v>
      </c>
      <c r="J347" s="37">
        <v>1905</v>
      </c>
      <c r="K347" s="37">
        <v>1907</v>
      </c>
      <c r="L347" s="37" t="s">
        <v>294</v>
      </c>
      <c r="M347" s="37" t="s">
        <v>271</v>
      </c>
      <c r="N347" s="37" t="s">
        <v>461</v>
      </c>
      <c r="O347" s="41" t="s">
        <v>948</v>
      </c>
      <c r="P347" s="38" t="s">
        <v>965</v>
      </c>
    </row>
    <row r="348" spans="1:16">
      <c r="A348" s="37">
        <f t="shared" si="7"/>
        <v>347</v>
      </c>
      <c r="C348" s="37" t="s">
        <v>936</v>
      </c>
      <c r="D348" s="38" t="s">
        <v>209</v>
      </c>
      <c r="E348" s="39" t="s">
        <v>216</v>
      </c>
      <c r="F348" s="37" t="s">
        <v>293</v>
      </c>
      <c r="G348" s="37" t="s">
        <v>234</v>
      </c>
      <c r="H348" s="37" t="s">
        <v>217</v>
      </c>
      <c r="I348" s="37" t="s">
        <v>934</v>
      </c>
      <c r="J348" s="37">
        <v>1905</v>
      </c>
      <c r="K348" s="37">
        <v>1906</v>
      </c>
      <c r="L348" s="37" t="s">
        <v>304</v>
      </c>
      <c r="M348" s="37" t="s">
        <v>271</v>
      </c>
      <c r="N348" s="37" t="s">
        <v>461</v>
      </c>
      <c r="O348" s="41" t="s">
        <v>948</v>
      </c>
      <c r="P348" s="38" t="s">
        <v>965</v>
      </c>
    </row>
    <row r="349" spans="1:16">
      <c r="A349" s="37">
        <f t="shared" si="7"/>
        <v>348</v>
      </c>
      <c r="C349" s="37" t="s">
        <v>936</v>
      </c>
      <c r="D349" s="38" t="s">
        <v>576</v>
      </c>
      <c r="E349" s="39" t="s">
        <v>575</v>
      </c>
      <c r="F349" s="37" t="s">
        <v>293</v>
      </c>
      <c r="G349" s="37" t="s">
        <v>234</v>
      </c>
      <c r="H349" s="37" t="s">
        <v>386</v>
      </c>
      <c r="I349" s="37" t="s">
        <v>934</v>
      </c>
      <c r="J349" s="37">
        <v>1905</v>
      </c>
      <c r="K349" s="37">
        <v>1906</v>
      </c>
      <c r="L349" s="37" t="s">
        <v>304</v>
      </c>
      <c r="M349" s="37" t="s">
        <v>271</v>
      </c>
      <c r="N349" s="37" t="s">
        <v>461</v>
      </c>
      <c r="O349" s="41" t="s">
        <v>948</v>
      </c>
      <c r="P349" s="38" t="s">
        <v>965</v>
      </c>
    </row>
    <row r="350" spans="1:16">
      <c r="A350" s="37">
        <f t="shared" si="7"/>
        <v>349</v>
      </c>
      <c r="C350" s="37" t="s">
        <v>936</v>
      </c>
      <c r="D350" s="76" t="s">
        <v>1781</v>
      </c>
      <c r="E350" s="64" t="s">
        <v>1782</v>
      </c>
      <c r="F350" s="40" t="s">
        <v>293</v>
      </c>
      <c r="G350" s="40" t="s">
        <v>234</v>
      </c>
      <c r="H350" s="40" t="s">
        <v>1783</v>
      </c>
      <c r="I350" s="40" t="s">
        <v>934</v>
      </c>
      <c r="J350" s="40">
        <v>1905</v>
      </c>
      <c r="K350" s="40">
        <v>1906</v>
      </c>
      <c r="L350" s="37" t="s">
        <v>304</v>
      </c>
      <c r="M350" s="37" t="s">
        <v>271</v>
      </c>
      <c r="N350" s="40" t="s">
        <v>1300</v>
      </c>
      <c r="O350" s="41" t="s">
        <v>948</v>
      </c>
      <c r="P350" s="38" t="s">
        <v>965</v>
      </c>
    </row>
    <row r="351" spans="1:16">
      <c r="A351" s="37">
        <f t="shared" si="7"/>
        <v>350</v>
      </c>
      <c r="C351" s="37" t="s">
        <v>936</v>
      </c>
      <c r="D351" s="38" t="s">
        <v>365</v>
      </c>
      <c r="E351" s="39" t="s">
        <v>53</v>
      </c>
      <c r="F351" s="37" t="s">
        <v>293</v>
      </c>
      <c r="G351" s="37" t="s">
        <v>234</v>
      </c>
      <c r="H351" s="37" t="s">
        <v>366</v>
      </c>
      <c r="I351" s="37" t="s">
        <v>934</v>
      </c>
      <c r="J351" s="37">
        <v>1905</v>
      </c>
      <c r="K351" s="37">
        <v>1906</v>
      </c>
      <c r="L351" s="37" t="s">
        <v>304</v>
      </c>
      <c r="M351" s="37" t="s">
        <v>271</v>
      </c>
      <c r="N351" s="37" t="s">
        <v>461</v>
      </c>
      <c r="O351" s="41" t="s">
        <v>948</v>
      </c>
      <c r="P351" s="38" t="s">
        <v>965</v>
      </c>
    </row>
    <row r="352" spans="1:16">
      <c r="A352" s="37">
        <f t="shared" si="7"/>
        <v>351</v>
      </c>
      <c r="C352" s="37" t="s">
        <v>936</v>
      </c>
      <c r="D352" s="38" t="s">
        <v>11</v>
      </c>
      <c r="E352" s="39" t="s">
        <v>14</v>
      </c>
      <c r="F352" s="37" t="s">
        <v>293</v>
      </c>
      <c r="G352" s="37" t="s">
        <v>234</v>
      </c>
      <c r="H352" s="37" t="s">
        <v>1476</v>
      </c>
      <c r="I352" s="37" t="s">
        <v>934</v>
      </c>
      <c r="J352" s="37">
        <v>1905</v>
      </c>
      <c r="K352" s="37">
        <v>1906</v>
      </c>
      <c r="L352" s="37" t="s">
        <v>304</v>
      </c>
      <c r="M352" s="37" t="s">
        <v>271</v>
      </c>
      <c r="N352" s="37" t="s">
        <v>883</v>
      </c>
      <c r="O352" s="41" t="s">
        <v>948</v>
      </c>
      <c r="P352" s="38" t="s">
        <v>965</v>
      </c>
    </row>
    <row r="353" spans="1:16">
      <c r="A353" s="37">
        <f t="shared" si="7"/>
        <v>352</v>
      </c>
      <c r="C353" s="37" t="s">
        <v>936</v>
      </c>
      <c r="D353" s="38" t="s">
        <v>975</v>
      </c>
      <c r="E353" s="39" t="s">
        <v>976</v>
      </c>
      <c r="F353" s="37" t="s">
        <v>293</v>
      </c>
      <c r="G353" s="37" t="s">
        <v>234</v>
      </c>
      <c r="H353" s="37" t="s">
        <v>577</v>
      </c>
      <c r="I353" s="37" t="s">
        <v>934</v>
      </c>
      <c r="J353" s="37">
        <v>1905</v>
      </c>
      <c r="K353" s="37">
        <v>1905</v>
      </c>
      <c r="L353" s="37" t="s">
        <v>304</v>
      </c>
      <c r="M353" s="37" t="s">
        <v>284</v>
      </c>
      <c r="N353" s="37" t="s">
        <v>461</v>
      </c>
      <c r="O353" s="41" t="s">
        <v>948</v>
      </c>
      <c r="P353" s="38" t="s">
        <v>965</v>
      </c>
    </row>
    <row r="354" spans="1:16">
      <c r="A354" s="37">
        <f t="shared" si="7"/>
        <v>353</v>
      </c>
      <c r="C354" s="37" t="s">
        <v>1049</v>
      </c>
      <c r="D354" s="38" t="s">
        <v>448</v>
      </c>
      <c r="E354" s="39" t="s">
        <v>449</v>
      </c>
      <c r="F354" s="37" t="s">
        <v>293</v>
      </c>
      <c r="G354" s="37" t="s">
        <v>234</v>
      </c>
      <c r="H354" s="37" t="s">
        <v>577</v>
      </c>
      <c r="I354" s="37" t="s">
        <v>934</v>
      </c>
      <c r="J354" s="37">
        <v>1905</v>
      </c>
      <c r="L354" s="37" t="s">
        <v>304</v>
      </c>
      <c r="N354" s="37" t="s">
        <v>476</v>
      </c>
      <c r="O354" s="41" t="s">
        <v>948</v>
      </c>
    </row>
    <row r="355" spans="1:16">
      <c r="A355" s="37">
        <f t="shared" si="7"/>
        <v>354</v>
      </c>
      <c r="C355" s="37" t="s">
        <v>936</v>
      </c>
      <c r="D355" s="38" t="s">
        <v>610</v>
      </c>
      <c r="E355" s="39" t="s">
        <v>611</v>
      </c>
      <c r="F355" s="37" t="s">
        <v>293</v>
      </c>
      <c r="G355" s="37" t="s">
        <v>234</v>
      </c>
      <c r="H355" s="37" t="s">
        <v>609</v>
      </c>
      <c r="I355" s="37" t="s">
        <v>934</v>
      </c>
      <c r="J355" s="37">
        <v>1905</v>
      </c>
      <c r="L355" s="37" t="s">
        <v>304</v>
      </c>
      <c r="M355" s="37" t="s">
        <v>271</v>
      </c>
      <c r="N355" s="37" t="s">
        <v>461</v>
      </c>
      <c r="O355" s="41" t="s">
        <v>948</v>
      </c>
      <c r="P355" s="38" t="s">
        <v>965</v>
      </c>
    </row>
    <row r="356" spans="1:16">
      <c r="A356" s="37">
        <f t="shared" si="7"/>
        <v>355</v>
      </c>
      <c r="C356" s="37" t="s">
        <v>936</v>
      </c>
      <c r="D356" s="38" t="s">
        <v>242</v>
      </c>
      <c r="E356" s="39" t="s">
        <v>243</v>
      </c>
      <c r="F356" s="37" t="s">
        <v>293</v>
      </c>
      <c r="G356" s="37" t="s">
        <v>293</v>
      </c>
      <c r="H356" s="37" t="s">
        <v>241</v>
      </c>
      <c r="I356" s="37" t="s">
        <v>934</v>
      </c>
      <c r="J356" s="37">
        <v>1905</v>
      </c>
      <c r="K356" s="37">
        <v>1907</v>
      </c>
      <c r="L356" s="37" t="s">
        <v>304</v>
      </c>
      <c r="M356" s="37" t="s">
        <v>271</v>
      </c>
      <c r="N356" s="37" t="s">
        <v>461</v>
      </c>
      <c r="O356" s="41" t="s">
        <v>948</v>
      </c>
      <c r="P356" s="38" t="s">
        <v>965</v>
      </c>
    </row>
    <row r="357" spans="1:16">
      <c r="A357" s="37">
        <f t="shared" si="7"/>
        <v>356</v>
      </c>
      <c r="C357" s="37" t="s">
        <v>936</v>
      </c>
      <c r="D357" s="38" t="s">
        <v>614</v>
      </c>
      <c r="E357" s="39" t="s">
        <v>613</v>
      </c>
      <c r="F357" s="37" t="s">
        <v>293</v>
      </c>
      <c r="G357" s="37" t="s">
        <v>234</v>
      </c>
      <c r="H357" s="37" t="s">
        <v>612</v>
      </c>
      <c r="I357" s="37" t="s">
        <v>934</v>
      </c>
      <c r="J357" s="37">
        <v>1905</v>
      </c>
      <c r="L357" s="37" t="s">
        <v>304</v>
      </c>
      <c r="M357" s="37" t="s">
        <v>271</v>
      </c>
      <c r="N357" s="37" t="s">
        <v>461</v>
      </c>
      <c r="O357" s="41" t="s">
        <v>948</v>
      </c>
      <c r="P357" s="38" t="s">
        <v>965</v>
      </c>
    </row>
    <row r="358" spans="1:16">
      <c r="A358" s="37">
        <f t="shared" si="7"/>
        <v>357</v>
      </c>
      <c r="C358" s="37" t="s">
        <v>936</v>
      </c>
      <c r="D358" s="38" t="s">
        <v>24</v>
      </c>
      <c r="E358" s="39" t="s">
        <v>25</v>
      </c>
      <c r="F358" s="37" t="s">
        <v>293</v>
      </c>
      <c r="G358" s="37" t="s">
        <v>234</v>
      </c>
      <c r="H358" s="37" t="s">
        <v>283</v>
      </c>
      <c r="I358" s="37" t="s">
        <v>934</v>
      </c>
      <c r="J358" s="37">
        <v>1905</v>
      </c>
      <c r="K358" s="37">
        <v>1908</v>
      </c>
      <c r="L358" s="37" t="s">
        <v>304</v>
      </c>
      <c r="M358" s="37" t="s">
        <v>271</v>
      </c>
      <c r="N358" s="37" t="s">
        <v>461</v>
      </c>
      <c r="O358" s="41" t="s">
        <v>948</v>
      </c>
      <c r="P358" s="38" t="s">
        <v>965</v>
      </c>
    </row>
    <row r="359" spans="1:16">
      <c r="A359" s="37">
        <f t="shared" si="7"/>
        <v>358</v>
      </c>
      <c r="C359" s="37" t="s">
        <v>936</v>
      </c>
      <c r="D359" s="38" t="s">
        <v>578</v>
      </c>
      <c r="E359" s="39" t="s">
        <v>579</v>
      </c>
      <c r="F359" s="37" t="s">
        <v>293</v>
      </c>
      <c r="G359" s="37" t="s">
        <v>234</v>
      </c>
      <c r="H359" s="37" t="s">
        <v>13</v>
      </c>
      <c r="I359" s="37" t="s">
        <v>934</v>
      </c>
      <c r="J359" s="37">
        <v>1905</v>
      </c>
      <c r="L359" s="37" t="s">
        <v>304</v>
      </c>
      <c r="N359" s="37" t="s">
        <v>476</v>
      </c>
      <c r="O359" s="41" t="s">
        <v>948</v>
      </c>
      <c r="P359" s="38" t="s">
        <v>82</v>
      </c>
    </row>
    <row r="360" spans="1:16">
      <c r="A360" s="37">
        <f t="shared" si="7"/>
        <v>359</v>
      </c>
      <c r="C360" s="37" t="s">
        <v>936</v>
      </c>
      <c r="D360" s="38" t="s">
        <v>581</v>
      </c>
      <c r="E360" s="39" t="s">
        <v>580</v>
      </c>
      <c r="F360" s="37" t="s">
        <v>293</v>
      </c>
      <c r="G360" s="37" t="s">
        <v>234</v>
      </c>
      <c r="H360" s="37" t="s">
        <v>378</v>
      </c>
      <c r="I360" s="37" t="s">
        <v>934</v>
      </c>
      <c r="J360" s="37">
        <v>1905</v>
      </c>
      <c r="L360" s="37" t="s">
        <v>304</v>
      </c>
      <c r="N360" s="37" t="s">
        <v>476</v>
      </c>
      <c r="O360" s="41" t="s">
        <v>948</v>
      </c>
    </row>
    <row r="361" spans="1:16">
      <c r="A361" s="37">
        <f t="shared" si="7"/>
        <v>360</v>
      </c>
      <c r="C361" s="37" t="s">
        <v>936</v>
      </c>
      <c r="D361" s="38" t="s">
        <v>583</v>
      </c>
      <c r="E361" s="39" t="s">
        <v>582</v>
      </c>
      <c r="F361" s="37" t="s">
        <v>293</v>
      </c>
      <c r="G361" s="37" t="s">
        <v>234</v>
      </c>
      <c r="H361" s="37" t="s">
        <v>130</v>
      </c>
      <c r="I361" s="37" t="s">
        <v>934</v>
      </c>
      <c r="J361" s="37">
        <v>1905</v>
      </c>
      <c r="K361" s="37">
        <v>1907</v>
      </c>
      <c r="L361" s="37" t="s">
        <v>304</v>
      </c>
      <c r="M361" s="37" t="s">
        <v>271</v>
      </c>
      <c r="N361" s="37" t="s">
        <v>461</v>
      </c>
      <c r="O361" s="41" t="s">
        <v>948</v>
      </c>
      <c r="P361" s="38" t="s">
        <v>965</v>
      </c>
    </row>
    <row r="362" spans="1:16">
      <c r="A362" s="37">
        <f t="shared" si="7"/>
        <v>361</v>
      </c>
      <c r="C362" s="37" t="s">
        <v>942</v>
      </c>
      <c r="D362" s="38" t="s">
        <v>1188</v>
      </c>
      <c r="E362" s="39" t="s">
        <v>1189</v>
      </c>
      <c r="F362" s="37" t="s">
        <v>293</v>
      </c>
      <c r="G362" s="37" t="s">
        <v>234</v>
      </c>
      <c r="H362" s="37" t="s">
        <v>1187</v>
      </c>
      <c r="I362" s="37" t="s">
        <v>934</v>
      </c>
      <c r="J362" s="37">
        <v>1905</v>
      </c>
      <c r="K362" s="37">
        <v>1906</v>
      </c>
      <c r="L362" s="37" t="s">
        <v>304</v>
      </c>
      <c r="M362" s="37" t="s">
        <v>271</v>
      </c>
      <c r="N362" s="37" t="s">
        <v>620</v>
      </c>
      <c r="O362" s="41" t="s">
        <v>948</v>
      </c>
      <c r="P362" s="38" t="s">
        <v>965</v>
      </c>
    </row>
    <row r="363" spans="1:16">
      <c r="A363" s="37">
        <f t="shared" si="7"/>
        <v>362</v>
      </c>
      <c r="C363" s="37" t="s">
        <v>936</v>
      </c>
      <c r="D363" s="38" t="s">
        <v>1192</v>
      </c>
      <c r="E363" s="39" t="s">
        <v>1191</v>
      </c>
      <c r="F363" s="37" t="s">
        <v>293</v>
      </c>
      <c r="G363" s="37" t="s">
        <v>234</v>
      </c>
      <c r="H363" s="37" t="s">
        <v>1190</v>
      </c>
      <c r="I363" s="37" t="s">
        <v>934</v>
      </c>
      <c r="J363" s="37">
        <v>1905</v>
      </c>
      <c r="K363" s="37">
        <v>1908</v>
      </c>
      <c r="L363" s="37" t="s">
        <v>304</v>
      </c>
      <c r="M363" s="37" t="s">
        <v>271</v>
      </c>
      <c r="N363" s="37" t="s">
        <v>620</v>
      </c>
      <c r="O363" s="41" t="s">
        <v>948</v>
      </c>
      <c r="P363" s="38" t="s">
        <v>965</v>
      </c>
    </row>
    <row r="364" spans="1:16">
      <c r="A364" s="37">
        <f t="shared" si="7"/>
        <v>363</v>
      </c>
      <c r="C364" s="37" t="s">
        <v>936</v>
      </c>
      <c r="D364" s="38" t="s">
        <v>548</v>
      </c>
      <c r="E364" s="38" t="s">
        <v>548</v>
      </c>
      <c r="F364" s="37" t="s">
        <v>293</v>
      </c>
      <c r="G364" s="37" t="s">
        <v>234</v>
      </c>
      <c r="H364" s="37" t="s">
        <v>716</v>
      </c>
      <c r="I364" s="37" t="s">
        <v>934</v>
      </c>
      <c r="J364" s="37">
        <v>1905</v>
      </c>
      <c r="K364" s="37">
        <v>1906</v>
      </c>
      <c r="L364" s="37" t="s">
        <v>304</v>
      </c>
      <c r="M364" s="37" t="s">
        <v>284</v>
      </c>
      <c r="N364" s="37" t="s">
        <v>461</v>
      </c>
      <c r="O364" s="41" t="s">
        <v>948</v>
      </c>
      <c r="P364" s="38" t="s">
        <v>965</v>
      </c>
    </row>
    <row r="365" spans="1:16">
      <c r="A365" s="37">
        <f t="shared" si="7"/>
        <v>364</v>
      </c>
      <c r="C365" s="37" t="s">
        <v>936</v>
      </c>
      <c r="D365" s="38" t="s">
        <v>365</v>
      </c>
      <c r="E365" s="39" t="s">
        <v>385</v>
      </c>
      <c r="F365" s="37" t="s">
        <v>293</v>
      </c>
      <c r="G365" s="37" t="s">
        <v>234</v>
      </c>
      <c r="H365" s="37" t="s">
        <v>251</v>
      </c>
      <c r="I365" s="37" t="s">
        <v>934</v>
      </c>
      <c r="J365" s="37">
        <v>1905</v>
      </c>
      <c r="K365" s="37">
        <v>1908</v>
      </c>
      <c r="L365" s="37" t="s">
        <v>304</v>
      </c>
      <c r="M365" s="37" t="s">
        <v>271</v>
      </c>
      <c r="N365" s="37" t="s">
        <v>461</v>
      </c>
      <c r="O365" s="41" t="s">
        <v>948</v>
      </c>
      <c r="P365" s="38" t="s">
        <v>966</v>
      </c>
    </row>
    <row r="366" spans="1:16">
      <c r="A366" s="37">
        <f t="shared" si="7"/>
        <v>365</v>
      </c>
      <c r="C366" s="37" t="s">
        <v>915</v>
      </c>
      <c r="D366" s="38" t="s">
        <v>252</v>
      </c>
      <c r="E366" s="39" t="s">
        <v>252</v>
      </c>
      <c r="F366" s="37" t="s">
        <v>293</v>
      </c>
      <c r="G366" s="37" t="s">
        <v>234</v>
      </c>
      <c r="H366" s="37" t="s">
        <v>18</v>
      </c>
      <c r="I366" s="37" t="s">
        <v>934</v>
      </c>
      <c r="J366" s="37">
        <v>1905</v>
      </c>
      <c r="K366" s="37">
        <v>1907</v>
      </c>
      <c r="L366" s="37" t="s">
        <v>304</v>
      </c>
      <c r="M366" s="37" t="s">
        <v>271</v>
      </c>
      <c r="N366" s="37" t="s">
        <v>461</v>
      </c>
      <c r="O366" s="41" t="s">
        <v>948</v>
      </c>
      <c r="P366" s="38" t="s">
        <v>966</v>
      </c>
    </row>
    <row r="367" spans="1:16" ht="24">
      <c r="A367" s="37">
        <f t="shared" si="7"/>
        <v>366</v>
      </c>
      <c r="C367" s="37" t="s">
        <v>915</v>
      </c>
      <c r="D367" s="38" t="s">
        <v>800</v>
      </c>
      <c r="E367" s="39" t="s">
        <v>801</v>
      </c>
      <c r="F367" s="37" t="s">
        <v>293</v>
      </c>
      <c r="G367" s="37" t="s">
        <v>234</v>
      </c>
      <c r="H367" s="37" t="s">
        <v>799</v>
      </c>
      <c r="I367" s="37" t="s">
        <v>934</v>
      </c>
      <c r="J367" s="37">
        <v>1905</v>
      </c>
      <c r="K367" s="37">
        <v>1905</v>
      </c>
      <c r="L367" s="37" t="s">
        <v>304</v>
      </c>
      <c r="M367" s="37" t="s">
        <v>271</v>
      </c>
      <c r="N367" s="37" t="s">
        <v>620</v>
      </c>
      <c r="O367" s="41" t="s">
        <v>948</v>
      </c>
      <c r="P367" s="38" t="s">
        <v>966</v>
      </c>
    </row>
    <row r="368" spans="1:16" ht="12.75" customHeight="1">
      <c r="A368" s="37">
        <f t="shared" si="7"/>
        <v>367</v>
      </c>
      <c r="C368" s="37" t="s">
        <v>936</v>
      </c>
      <c r="D368" s="38" t="s">
        <v>52</v>
      </c>
      <c r="E368" s="39" t="s">
        <v>53</v>
      </c>
      <c r="F368" s="37" t="s">
        <v>293</v>
      </c>
      <c r="G368" s="37" t="s">
        <v>293</v>
      </c>
      <c r="H368" s="37" t="s">
        <v>1193</v>
      </c>
      <c r="I368" s="37" t="s">
        <v>934</v>
      </c>
      <c r="J368" s="37">
        <v>1905</v>
      </c>
      <c r="K368" s="37">
        <v>1907</v>
      </c>
      <c r="L368" s="37" t="s">
        <v>304</v>
      </c>
      <c r="M368" s="37" t="s">
        <v>271</v>
      </c>
      <c r="N368" s="37" t="s">
        <v>620</v>
      </c>
      <c r="O368" s="41" t="s">
        <v>948</v>
      </c>
      <c r="P368" s="38" t="s">
        <v>966</v>
      </c>
    </row>
    <row r="369" spans="1:16" ht="24">
      <c r="A369" s="37">
        <f t="shared" si="7"/>
        <v>368</v>
      </c>
      <c r="C369" s="37" t="s">
        <v>936</v>
      </c>
      <c r="D369" s="38" t="s">
        <v>586</v>
      </c>
      <c r="E369" s="39" t="s">
        <v>587</v>
      </c>
      <c r="F369" s="37" t="s">
        <v>293</v>
      </c>
      <c r="G369" s="37" t="s">
        <v>234</v>
      </c>
      <c r="H369" s="37" t="s">
        <v>585</v>
      </c>
      <c r="I369" s="37" t="s">
        <v>934</v>
      </c>
      <c r="J369" s="37">
        <v>1905</v>
      </c>
      <c r="L369" s="37" t="s">
        <v>304</v>
      </c>
      <c r="N369" s="37" t="s">
        <v>476</v>
      </c>
      <c r="O369" s="41" t="s">
        <v>948</v>
      </c>
    </row>
    <row r="370" spans="1:16">
      <c r="A370" s="37">
        <f t="shared" si="7"/>
        <v>369</v>
      </c>
      <c r="C370" s="37" t="s">
        <v>936</v>
      </c>
      <c r="D370" s="38" t="s">
        <v>1474</v>
      </c>
      <c r="E370" s="39" t="s">
        <v>1475</v>
      </c>
      <c r="F370" s="37" t="s">
        <v>293</v>
      </c>
      <c r="G370" s="37" t="s">
        <v>234</v>
      </c>
      <c r="H370" s="37" t="s">
        <v>585</v>
      </c>
      <c r="I370" s="37" t="s">
        <v>934</v>
      </c>
      <c r="J370" s="37">
        <v>1905</v>
      </c>
      <c r="K370" s="37">
        <v>1908</v>
      </c>
      <c r="L370" s="37" t="s">
        <v>304</v>
      </c>
      <c r="M370" s="37" t="s">
        <v>284</v>
      </c>
      <c r="N370" s="37" t="s">
        <v>883</v>
      </c>
      <c r="O370" s="41" t="s">
        <v>948</v>
      </c>
    </row>
    <row r="371" spans="1:16">
      <c r="A371" s="37">
        <f t="shared" si="7"/>
        <v>370</v>
      </c>
      <c r="C371" s="40"/>
      <c r="D371" s="38" t="s">
        <v>589</v>
      </c>
      <c r="E371" s="39" t="s">
        <v>575</v>
      </c>
      <c r="F371" s="37" t="s">
        <v>293</v>
      </c>
      <c r="G371" s="37" t="s">
        <v>234</v>
      </c>
      <c r="H371" s="37" t="s">
        <v>660</v>
      </c>
      <c r="I371" s="40"/>
      <c r="J371" s="37">
        <v>1905</v>
      </c>
      <c r="L371" s="37" t="s">
        <v>304</v>
      </c>
      <c r="M371" s="40"/>
      <c r="N371" s="37" t="s">
        <v>654</v>
      </c>
    </row>
    <row r="372" spans="1:16">
      <c r="A372" s="37">
        <f t="shared" si="7"/>
        <v>371</v>
      </c>
      <c r="C372" s="37" t="s">
        <v>936</v>
      </c>
      <c r="D372" s="38" t="s">
        <v>584</v>
      </c>
      <c r="E372" s="39" t="s">
        <v>27</v>
      </c>
      <c r="F372" s="37" t="s">
        <v>293</v>
      </c>
      <c r="G372" s="37" t="s">
        <v>234</v>
      </c>
      <c r="H372" s="37" t="s">
        <v>26</v>
      </c>
      <c r="I372" s="37" t="s">
        <v>934</v>
      </c>
      <c r="J372" s="37">
        <v>1905</v>
      </c>
      <c r="K372" s="37">
        <v>1907</v>
      </c>
      <c r="L372" s="37" t="s">
        <v>304</v>
      </c>
      <c r="M372" s="37" t="s">
        <v>271</v>
      </c>
      <c r="N372" s="37" t="s">
        <v>461</v>
      </c>
      <c r="O372" s="41" t="s">
        <v>948</v>
      </c>
      <c r="P372" s="38" t="s">
        <v>966</v>
      </c>
    </row>
    <row r="373" spans="1:16">
      <c r="A373" s="37">
        <f t="shared" si="7"/>
        <v>372</v>
      </c>
      <c r="C373" s="37" t="s">
        <v>915</v>
      </c>
      <c r="D373" s="38" t="s">
        <v>253</v>
      </c>
      <c r="E373" s="39" t="s">
        <v>253</v>
      </c>
      <c r="F373" s="37" t="s">
        <v>293</v>
      </c>
      <c r="G373" s="37" t="s">
        <v>234</v>
      </c>
      <c r="H373" s="37" t="s">
        <v>371</v>
      </c>
      <c r="I373" s="37" t="s">
        <v>934</v>
      </c>
      <c r="J373" s="37">
        <v>1905</v>
      </c>
      <c r="K373" s="37">
        <v>1905</v>
      </c>
      <c r="L373" s="37" t="s">
        <v>304</v>
      </c>
      <c r="M373" s="37" t="s">
        <v>271</v>
      </c>
      <c r="N373" s="37" t="s">
        <v>883</v>
      </c>
      <c r="O373" s="41" t="s">
        <v>948</v>
      </c>
      <c r="P373" s="38" t="s">
        <v>966</v>
      </c>
    </row>
    <row r="374" spans="1:16">
      <c r="A374" s="37">
        <f t="shared" si="7"/>
        <v>373</v>
      </c>
      <c r="C374" s="37" t="s">
        <v>936</v>
      </c>
      <c r="D374" s="38" t="s">
        <v>253</v>
      </c>
      <c r="E374" s="39" t="s">
        <v>253</v>
      </c>
      <c r="F374" s="37" t="s">
        <v>293</v>
      </c>
      <c r="G374" s="37" t="s">
        <v>234</v>
      </c>
      <c r="H374" s="37" t="s">
        <v>371</v>
      </c>
      <c r="I374" s="37" t="s">
        <v>934</v>
      </c>
      <c r="J374" s="37">
        <v>1905</v>
      </c>
      <c r="K374" s="37">
        <v>1905</v>
      </c>
      <c r="L374" s="37" t="s">
        <v>304</v>
      </c>
      <c r="M374" s="37" t="s">
        <v>271</v>
      </c>
      <c r="N374" s="37" t="s">
        <v>461</v>
      </c>
      <c r="O374" s="41" t="s">
        <v>948</v>
      </c>
      <c r="P374" s="38" t="s">
        <v>966</v>
      </c>
    </row>
    <row r="375" spans="1:16">
      <c r="A375" s="37">
        <f t="shared" si="7"/>
        <v>374</v>
      </c>
      <c r="C375" s="37" t="s">
        <v>936</v>
      </c>
      <c r="D375" s="38" t="s">
        <v>11</v>
      </c>
      <c r="E375" s="39" t="s">
        <v>14</v>
      </c>
      <c r="F375" s="37" t="s">
        <v>293</v>
      </c>
      <c r="G375" s="37" t="s">
        <v>234</v>
      </c>
      <c r="H375" s="37" t="s">
        <v>615</v>
      </c>
      <c r="J375" s="37">
        <v>1905</v>
      </c>
      <c r="K375" s="37">
        <v>1907</v>
      </c>
      <c r="L375" s="37" t="s">
        <v>304</v>
      </c>
      <c r="M375" s="37" t="s">
        <v>271</v>
      </c>
      <c r="N375" s="37" t="s">
        <v>883</v>
      </c>
      <c r="O375" s="41" t="s">
        <v>948</v>
      </c>
      <c r="P375" s="38" t="s">
        <v>966</v>
      </c>
    </row>
    <row r="376" spans="1:16">
      <c r="A376" s="37">
        <f t="shared" si="7"/>
        <v>375</v>
      </c>
      <c r="C376" s="37" t="s">
        <v>936</v>
      </c>
      <c r="D376" s="38" t="s">
        <v>11</v>
      </c>
      <c r="E376" s="39" t="s">
        <v>14</v>
      </c>
      <c r="F376" s="37" t="s">
        <v>293</v>
      </c>
      <c r="G376" s="37" t="s">
        <v>234</v>
      </c>
      <c r="H376" s="37" t="s">
        <v>615</v>
      </c>
      <c r="I376" s="37" t="s">
        <v>934</v>
      </c>
      <c r="J376" s="37">
        <v>1905</v>
      </c>
      <c r="K376" s="37">
        <v>1907</v>
      </c>
      <c r="L376" s="37" t="s">
        <v>304</v>
      </c>
      <c r="M376" s="37" t="s">
        <v>271</v>
      </c>
      <c r="N376" s="37" t="s">
        <v>461</v>
      </c>
      <c r="O376" s="41" t="s">
        <v>948</v>
      </c>
      <c r="P376" s="38" t="s">
        <v>966</v>
      </c>
    </row>
    <row r="377" spans="1:16">
      <c r="A377" s="37">
        <f t="shared" si="7"/>
        <v>376</v>
      </c>
      <c r="C377" s="37" t="s">
        <v>936</v>
      </c>
      <c r="D377" s="38" t="s">
        <v>367</v>
      </c>
      <c r="E377" s="39" t="s">
        <v>368</v>
      </c>
      <c r="F377" s="37" t="s">
        <v>293</v>
      </c>
      <c r="G377" s="37" t="s">
        <v>234</v>
      </c>
      <c r="H377" s="37" t="s">
        <v>369</v>
      </c>
      <c r="I377" s="37" t="s">
        <v>934</v>
      </c>
      <c r="J377" s="37">
        <v>1905</v>
      </c>
      <c r="K377" s="37">
        <v>1906</v>
      </c>
      <c r="L377" s="37" t="s">
        <v>304</v>
      </c>
      <c r="M377" s="37" t="s">
        <v>271</v>
      </c>
      <c r="N377" s="37" t="s">
        <v>461</v>
      </c>
      <c r="O377" s="41" t="s">
        <v>948</v>
      </c>
      <c r="P377" s="38" t="s">
        <v>966</v>
      </c>
    </row>
    <row r="378" spans="1:16">
      <c r="A378" s="37">
        <f t="shared" si="7"/>
        <v>377</v>
      </c>
      <c r="C378" s="37" t="s">
        <v>936</v>
      </c>
      <c r="D378" s="38" t="s">
        <v>1472</v>
      </c>
      <c r="E378" s="39" t="s">
        <v>1472</v>
      </c>
      <c r="F378" s="37" t="s">
        <v>293</v>
      </c>
      <c r="G378" s="37" t="s">
        <v>234</v>
      </c>
      <c r="H378" s="37" t="s">
        <v>1473</v>
      </c>
      <c r="I378" s="37" t="s">
        <v>934</v>
      </c>
      <c r="J378" s="37">
        <v>1905</v>
      </c>
      <c r="K378" s="37">
        <v>1907</v>
      </c>
      <c r="L378" s="37" t="s">
        <v>304</v>
      </c>
      <c r="M378" s="37" t="s">
        <v>271</v>
      </c>
      <c r="N378" s="37" t="s">
        <v>883</v>
      </c>
      <c r="O378" s="41" t="s">
        <v>948</v>
      </c>
      <c r="P378" s="38" t="s">
        <v>966</v>
      </c>
    </row>
    <row r="379" spans="1:16">
      <c r="A379" s="37">
        <f t="shared" si="7"/>
        <v>378</v>
      </c>
      <c r="C379" s="37" t="s">
        <v>936</v>
      </c>
      <c r="D379" s="38" t="s">
        <v>11</v>
      </c>
      <c r="E379" s="39" t="s">
        <v>14</v>
      </c>
      <c r="F379" s="37" t="s">
        <v>293</v>
      </c>
      <c r="G379" s="37" t="s">
        <v>234</v>
      </c>
      <c r="H379" s="37" t="s">
        <v>384</v>
      </c>
      <c r="I379" s="37" t="s">
        <v>934</v>
      </c>
      <c r="J379" s="37">
        <v>1905</v>
      </c>
      <c r="K379" s="37">
        <v>1906</v>
      </c>
      <c r="L379" s="37" t="s">
        <v>304</v>
      </c>
      <c r="M379" s="37" t="s">
        <v>271</v>
      </c>
      <c r="N379" s="37" t="s">
        <v>461</v>
      </c>
      <c r="O379" s="41" t="s">
        <v>948</v>
      </c>
      <c r="P379" s="38" t="s">
        <v>966</v>
      </c>
    </row>
    <row r="380" spans="1:16" ht="24">
      <c r="A380" s="37">
        <f t="shared" si="7"/>
        <v>379</v>
      </c>
      <c r="C380" s="37" t="s">
        <v>936</v>
      </c>
      <c r="D380" s="38" t="s">
        <v>30</v>
      </c>
      <c r="E380" s="39" t="s">
        <v>29</v>
      </c>
      <c r="F380" s="37" t="s">
        <v>293</v>
      </c>
      <c r="G380" s="37" t="s">
        <v>234</v>
      </c>
      <c r="H380" s="37" t="s">
        <v>28</v>
      </c>
      <c r="I380" s="37" t="s">
        <v>934</v>
      </c>
      <c r="J380" s="37">
        <v>1905</v>
      </c>
      <c r="K380" s="37">
        <v>1906</v>
      </c>
      <c r="L380" s="37" t="s">
        <v>304</v>
      </c>
      <c r="M380" s="37" t="s">
        <v>271</v>
      </c>
      <c r="N380" s="37" t="s">
        <v>461</v>
      </c>
      <c r="O380" s="41" t="s">
        <v>948</v>
      </c>
      <c r="P380" s="38" t="s">
        <v>966</v>
      </c>
    </row>
    <row r="381" spans="1:16">
      <c r="A381" s="37">
        <f t="shared" si="7"/>
        <v>380</v>
      </c>
      <c r="C381" s="37" t="s">
        <v>936</v>
      </c>
      <c r="D381" s="38" t="s">
        <v>451</v>
      </c>
      <c r="E381" s="39" t="s">
        <v>451</v>
      </c>
      <c r="F381" s="37" t="s">
        <v>293</v>
      </c>
      <c r="G381" s="37" t="s">
        <v>234</v>
      </c>
      <c r="H381" s="37" t="s">
        <v>450</v>
      </c>
      <c r="I381" s="37" t="s">
        <v>934</v>
      </c>
      <c r="J381" s="37">
        <v>1905</v>
      </c>
      <c r="K381" s="37">
        <v>1906</v>
      </c>
      <c r="L381" s="37" t="s">
        <v>304</v>
      </c>
      <c r="M381" s="37" t="s">
        <v>271</v>
      </c>
      <c r="N381" s="37" t="s">
        <v>461</v>
      </c>
      <c r="O381" s="41" t="s">
        <v>948</v>
      </c>
      <c r="P381" s="38" t="s">
        <v>966</v>
      </c>
    </row>
    <row r="382" spans="1:16" ht="12" customHeight="1">
      <c r="A382" s="37">
        <f t="shared" si="7"/>
        <v>381</v>
      </c>
      <c r="C382" s="37" t="s">
        <v>936</v>
      </c>
      <c r="D382" s="38" t="s">
        <v>977</v>
      </c>
      <c r="E382" s="39" t="s">
        <v>32</v>
      </c>
      <c r="F382" s="37" t="s">
        <v>293</v>
      </c>
      <c r="G382" s="37" t="s">
        <v>234</v>
      </c>
      <c r="H382" s="37" t="s">
        <v>31</v>
      </c>
      <c r="I382" s="37" t="s">
        <v>934</v>
      </c>
      <c r="J382" s="37">
        <v>1905</v>
      </c>
      <c r="K382" s="37">
        <v>1907</v>
      </c>
      <c r="L382" s="37" t="s">
        <v>304</v>
      </c>
      <c r="M382" s="37" t="s">
        <v>271</v>
      </c>
      <c r="N382" s="37" t="s">
        <v>461</v>
      </c>
      <c r="O382" s="41" t="s">
        <v>948</v>
      </c>
      <c r="P382" s="38" t="s">
        <v>966</v>
      </c>
    </row>
    <row r="383" spans="1:16" ht="12" customHeight="1">
      <c r="A383" s="37">
        <f t="shared" si="7"/>
        <v>382</v>
      </c>
      <c r="C383" s="37" t="s">
        <v>936</v>
      </c>
      <c r="D383" s="38" t="s">
        <v>979</v>
      </c>
      <c r="E383" s="39" t="s">
        <v>980</v>
      </c>
      <c r="F383" s="37" t="s">
        <v>293</v>
      </c>
      <c r="G383" s="37" t="s">
        <v>234</v>
      </c>
      <c r="H383" s="37" t="s">
        <v>978</v>
      </c>
      <c r="I383" s="37" t="s">
        <v>934</v>
      </c>
      <c r="J383" s="37">
        <v>1905</v>
      </c>
      <c r="K383" s="37">
        <v>1908</v>
      </c>
      <c r="L383" s="37" t="s">
        <v>304</v>
      </c>
      <c r="M383" s="37" t="s">
        <v>271</v>
      </c>
      <c r="N383" s="37" t="s">
        <v>461</v>
      </c>
      <c r="O383" s="41" t="s">
        <v>948</v>
      </c>
      <c r="P383" s="38" t="s">
        <v>966</v>
      </c>
    </row>
    <row r="384" spans="1:16" ht="12" customHeight="1">
      <c r="A384" s="37">
        <f t="shared" si="7"/>
        <v>383</v>
      </c>
      <c r="C384" s="37" t="s">
        <v>936</v>
      </c>
      <c r="D384" s="38" t="s">
        <v>102</v>
      </c>
      <c r="E384" s="39" t="s">
        <v>984</v>
      </c>
      <c r="F384" s="37" t="s">
        <v>293</v>
      </c>
      <c r="G384" s="37" t="s">
        <v>234</v>
      </c>
      <c r="H384" s="37" t="s">
        <v>983</v>
      </c>
      <c r="I384" s="37" t="s">
        <v>934</v>
      </c>
      <c r="J384" s="37">
        <v>1905</v>
      </c>
      <c r="K384" s="37">
        <v>1907</v>
      </c>
      <c r="L384" s="37" t="s">
        <v>304</v>
      </c>
      <c r="M384" s="37" t="s">
        <v>271</v>
      </c>
      <c r="N384" s="37" t="s">
        <v>883</v>
      </c>
      <c r="O384" s="41" t="s">
        <v>948</v>
      </c>
      <c r="P384" s="38" t="s">
        <v>966</v>
      </c>
    </row>
    <row r="385" spans="1:16" ht="12" customHeight="1">
      <c r="A385" s="37">
        <f t="shared" si="7"/>
        <v>384</v>
      </c>
      <c r="C385" s="37" t="s">
        <v>936</v>
      </c>
      <c r="D385" s="38" t="s">
        <v>97</v>
      </c>
      <c r="E385" s="39" t="s">
        <v>98</v>
      </c>
      <c r="F385" s="37" t="s">
        <v>293</v>
      </c>
      <c r="G385" s="37" t="s">
        <v>234</v>
      </c>
      <c r="H385" s="37" t="s">
        <v>96</v>
      </c>
      <c r="I385" s="37" t="s">
        <v>934</v>
      </c>
      <c r="J385" s="37">
        <v>1905</v>
      </c>
      <c r="L385" s="37" t="s">
        <v>304</v>
      </c>
      <c r="M385" s="37" t="s">
        <v>271</v>
      </c>
      <c r="N385" s="37" t="s">
        <v>461</v>
      </c>
      <c r="O385" s="41" t="s">
        <v>948</v>
      </c>
      <c r="P385" s="38" t="s">
        <v>966</v>
      </c>
    </row>
    <row r="386" spans="1:16" ht="12" customHeight="1">
      <c r="A386" s="37">
        <f t="shared" si="7"/>
        <v>385</v>
      </c>
      <c r="C386" s="37" t="s">
        <v>956</v>
      </c>
      <c r="D386" s="38" t="s">
        <v>981</v>
      </c>
      <c r="E386" s="39" t="s">
        <v>982</v>
      </c>
      <c r="F386" s="37" t="s">
        <v>293</v>
      </c>
      <c r="G386" s="37" t="s">
        <v>234</v>
      </c>
      <c r="H386" s="37" t="s">
        <v>96</v>
      </c>
      <c r="I386" s="37" t="s">
        <v>294</v>
      </c>
      <c r="J386" s="37">
        <v>1905</v>
      </c>
      <c r="L386" s="37" t="s">
        <v>304</v>
      </c>
      <c r="M386" s="37" t="s">
        <v>271</v>
      </c>
      <c r="N386" s="37" t="s">
        <v>461</v>
      </c>
      <c r="O386" s="41" t="s">
        <v>948</v>
      </c>
      <c r="P386" s="38" t="s">
        <v>966</v>
      </c>
    </row>
    <row r="387" spans="1:16" ht="12" customHeight="1">
      <c r="A387" s="37">
        <f t="shared" si="7"/>
        <v>386</v>
      </c>
      <c r="C387" s="37" t="s">
        <v>936</v>
      </c>
      <c r="D387" s="38" t="s">
        <v>1469</v>
      </c>
      <c r="E387" s="39" t="s">
        <v>1470</v>
      </c>
      <c r="F387" s="37" t="s">
        <v>293</v>
      </c>
      <c r="G387" s="37" t="s">
        <v>293</v>
      </c>
      <c r="H387" s="37" t="s">
        <v>1471</v>
      </c>
      <c r="I387" s="37" t="s">
        <v>934</v>
      </c>
      <c r="J387" s="37">
        <v>1905</v>
      </c>
      <c r="K387" s="37" t="s">
        <v>82</v>
      </c>
      <c r="L387" s="37" t="s">
        <v>304</v>
      </c>
      <c r="M387" s="37" t="s">
        <v>271</v>
      </c>
      <c r="N387" s="37" t="s">
        <v>883</v>
      </c>
      <c r="O387" s="41" t="s">
        <v>948</v>
      </c>
      <c r="P387" s="38" t="s">
        <v>966</v>
      </c>
    </row>
    <row r="388" spans="1:16" ht="12" customHeight="1">
      <c r="A388" s="37">
        <f t="shared" si="7"/>
        <v>387</v>
      </c>
      <c r="C388" s="37" t="s">
        <v>956</v>
      </c>
      <c r="D388" s="38" t="s">
        <v>981</v>
      </c>
      <c r="E388" s="39" t="s">
        <v>982</v>
      </c>
      <c r="F388" s="37" t="s">
        <v>293</v>
      </c>
      <c r="G388" s="37" t="s">
        <v>234</v>
      </c>
      <c r="H388" s="37" t="s">
        <v>1194</v>
      </c>
      <c r="I388" s="37" t="s">
        <v>304</v>
      </c>
      <c r="J388" s="37">
        <v>1905</v>
      </c>
      <c r="L388" s="37" t="s">
        <v>304</v>
      </c>
      <c r="M388" s="37" t="s">
        <v>271</v>
      </c>
      <c r="N388" s="37" t="s">
        <v>620</v>
      </c>
      <c r="O388" s="41" t="s">
        <v>948</v>
      </c>
      <c r="P388" s="38" t="s">
        <v>965</v>
      </c>
    </row>
    <row r="389" spans="1:16" ht="12" customHeight="1">
      <c r="A389" s="37">
        <f t="shared" si="7"/>
        <v>388</v>
      </c>
      <c r="C389" s="37" t="s">
        <v>936</v>
      </c>
      <c r="D389" s="38" t="s">
        <v>1197</v>
      </c>
      <c r="E389" s="39" t="s">
        <v>1196</v>
      </c>
      <c r="F389" s="37" t="s">
        <v>293</v>
      </c>
      <c r="G389" s="37" t="s">
        <v>234</v>
      </c>
      <c r="H389" s="37" t="s">
        <v>1195</v>
      </c>
      <c r="I389" s="37" t="s">
        <v>304</v>
      </c>
      <c r="J389" s="37">
        <v>1905</v>
      </c>
      <c r="L389" s="37" t="s">
        <v>304</v>
      </c>
      <c r="M389" s="37" t="s">
        <v>271</v>
      </c>
      <c r="N389" s="37" t="s">
        <v>620</v>
      </c>
      <c r="O389" s="41" t="s">
        <v>948</v>
      </c>
      <c r="P389" s="38" t="s">
        <v>966</v>
      </c>
    </row>
    <row r="390" spans="1:16" ht="12" customHeight="1">
      <c r="A390" s="37">
        <f t="shared" si="7"/>
        <v>389</v>
      </c>
      <c r="C390" s="37" t="s">
        <v>915</v>
      </c>
      <c r="D390" s="38" t="s">
        <v>11</v>
      </c>
      <c r="E390" s="39" t="s">
        <v>14</v>
      </c>
      <c r="F390" s="37" t="s">
        <v>293</v>
      </c>
      <c r="G390" s="37" t="s">
        <v>234</v>
      </c>
      <c r="H390" s="37" t="s">
        <v>616</v>
      </c>
      <c r="I390" s="37" t="s">
        <v>934</v>
      </c>
      <c r="J390" s="37">
        <v>1905</v>
      </c>
      <c r="L390" s="37" t="s">
        <v>304</v>
      </c>
      <c r="M390" s="37" t="s">
        <v>271</v>
      </c>
      <c r="N390" s="37" t="s">
        <v>461</v>
      </c>
      <c r="O390" s="41" t="s">
        <v>948</v>
      </c>
      <c r="P390" s="38" t="s">
        <v>966</v>
      </c>
    </row>
    <row r="391" spans="1:16">
      <c r="A391" s="37">
        <f t="shared" si="7"/>
        <v>390</v>
      </c>
      <c r="C391" s="37" t="s">
        <v>936</v>
      </c>
      <c r="D391" s="38" t="s">
        <v>129</v>
      </c>
      <c r="E391" s="39" t="s">
        <v>128</v>
      </c>
      <c r="F391" s="37" t="s">
        <v>293</v>
      </c>
      <c r="G391" s="37" t="s">
        <v>234</v>
      </c>
      <c r="H391" s="37" t="s">
        <v>127</v>
      </c>
      <c r="I391" s="37" t="s">
        <v>934</v>
      </c>
      <c r="J391" s="37">
        <v>1905</v>
      </c>
      <c r="K391" s="37">
        <v>1907</v>
      </c>
      <c r="L391" s="37" t="s">
        <v>304</v>
      </c>
      <c r="M391" s="37" t="s">
        <v>271</v>
      </c>
      <c r="N391" s="37" t="s">
        <v>461</v>
      </c>
      <c r="O391" s="41" t="s">
        <v>948</v>
      </c>
      <c r="P391" s="38" t="s">
        <v>966</v>
      </c>
    </row>
    <row r="392" spans="1:16">
      <c r="A392" s="37">
        <f t="shared" si="7"/>
        <v>391</v>
      </c>
      <c r="C392" s="37" t="s">
        <v>936</v>
      </c>
      <c r="D392" s="38" t="s">
        <v>448</v>
      </c>
      <c r="E392" s="39" t="s">
        <v>128</v>
      </c>
      <c r="F392" s="37" t="s">
        <v>293</v>
      </c>
      <c r="G392" s="37" t="s">
        <v>234</v>
      </c>
      <c r="H392" s="37" t="s">
        <v>701</v>
      </c>
      <c r="I392" s="37" t="s">
        <v>934</v>
      </c>
      <c r="J392" s="37">
        <v>1905</v>
      </c>
      <c r="K392" s="37">
        <v>1905</v>
      </c>
      <c r="L392" s="37" t="s">
        <v>304</v>
      </c>
      <c r="M392" s="37" t="s">
        <v>271</v>
      </c>
      <c r="N392" s="37" t="s">
        <v>476</v>
      </c>
      <c r="O392" s="41" t="s">
        <v>948</v>
      </c>
    </row>
    <row r="393" spans="1:16">
      <c r="A393" s="37">
        <f t="shared" si="7"/>
        <v>392</v>
      </c>
      <c r="C393" s="37" t="s">
        <v>936</v>
      </c>
      <c r="D393" s="38" t="s">
        <v>448</v>
      </c>
      <c r="E393" s="39" t="s">
        <v>128</v>
      </c>
      <c r="F393" s="37" t="s">
        <v>293</v>
      </c>
      <c r="G393" s="37" t="s">
        <v>234</v>
      </c>
      <c r="H393" s="37" t="s">
        <v>120</v>
      </c>
      <c r="I393" s="37" t="s">
        <v>934</v>
      </c>
      <c r="J393" s="37">
        <v>1905</v>
      </c>
      <c r="K393" s="37">
        <v>1908</v>
      </c>
      <c r="L393" s="37" t="s">
        <v>304</v>
      </c>
      <c r="M393" s="37" t="s">
        <v>271</v>
      </c>
      <c r="N393" s="37" t="s">
        <v>461</v>
      </c>
      <c r="O393" s="41" t="s">
        <v>948</v>
      </c>
      <c r="P393" s="38" t="s">
        <v>966</v>
      </c>
    </row>
    <row r="394" spans="1:16">
      <c r="A394" s="37">
        <f t="shared" si="7"/>
        <v>393</v>
      </c>
      <c r="C394" s="37" t="s">
        <v>936</v>
      </c>
      <c r="D394" s="38" t="s">
        <v>448</v>
      </c>
      <c r="E394" s="39" t="s">
        <v>128</v>
      </c>
      <c r="F394" s="37" t="s">
        <v>293</v>
      </c>
      <c r="G394" s="37" t="s">
        <v>293</v>
      </c>
      <c r="H394" s="37" t="s">
        <v>1418</v>
      </c>
      <c r="I394" s="37" t="s">
        <v>934</v>
      </c>
      <c r="J394" s="37">
        <v>1905</v>
      </c>
      <c r="K394" s="37">
        <v>1908</v>
      </c>
      <c r="L394" s="37" t="s">
        <v>304</v>
      </c>
      <c r="M394" s="37" t="s">
        <v>271</v>
      </c>
      <c r="N394" s="37" t="s">
        <v>883</v>
      </c>
      <c r="O394" s="41" t="s">
        <v>948</v>
      </c>
      <c r="P394" s="38" t="s">
        <v>966</v>
      </c>
    </row>
    <row r="395" spans="1:16">
      <c r="A395" s="37">
        <f t="shared" si="7"/>
        <v>394</v>
      </c>
      <c r="C395" s="37" t="s">
        <v>936</v>
      </c>
      <c r="D395" s="38" t="s">
        <v>589</v>
      </c>
      <c r="E395" s="39" t="s">
        <v>588</v>
      </c>
      <c r="F395" s="37" t="s">
        <v>293</v>
      </c>
      <c r="G395" s="37" t="s">
        <v>234</v>
      </c>
      <c r="H395" s="37" t="s">
        <v>45</v>
      </c>
      <c r="I395" s="37" t="s">
        <v>934</v>
      </c>
      <c r="J395" s="37">
        <v>1905</v>
      </c>
      <c r="L395" s="37" t="s">
        <v>304</v>
      </c>
      <c r="M395" s="37" t="s">
        <v>271</v>
      </c>
      <c r="N395" s="37" t="s">
        <v>476</v>
      </c>
      <c r="O395" s="41" t="s">
        <v>948</v>
      </c>
    </row>
    <row r="396" spans="1:16">
      <c r="A396" s="37">
        <f t="shared" si="7"/>
        <v>395</v>
      </c>
      <c r="C396" s="37" t="s">
        <v>936</v>
      </c>
      <c r="D396" s="38" t="s">
        <v>1197</v>
      </c>
      <c r="E396" s="39" t="s">
        <v>1199</v>
      </c>
      <c r="F396" s="37" t="s">
        <v>293</v>
      </c>
      <c r="G396" s="37" t="s">
        <v>234</v>
      </c>
      <c r="H396" s="37" t="s">
        <v>1198</v>
      </c>
      <c r="I396" s="37" t="s">
        <v>934</v>
      </c>
      <c r="J396" s="37">
        <v>1905</v>
      </c>
      <c r="K396" s="37">
        <v>1907</v>
      </c>
      <c r="L396" s="37" t="s">
        <v>304</v>
      </c>
      <c r="M396" s="37" t="s">
        <v>271</v>
      </c>
      <c r="N396" s="37" t="s">
        <v>620</v>
      </c>
      <c r="O396" s="41" t="s">
        <v>948</v>
      </c>
      <c r="P396" s="38" t="s">
        <v>966</v>
      </c>
    </row>
    <row r="397" spans="1:16">
      <c r="A397" s="37">
        <f t="shared" si="7"/>
        <v>396</v>
      </c>
      <c r="C397" s="37" t="s">
        <v>936</v>
      </c>
      <c r="D397" s="38" t="s">
        <v>448</v>
      </c>
      <c r="E397" s="39" t="s">
        <v>449</v>
      </c>
      <c r="F397" s="37" t="s">
        <v>293</v>
      </c>
      <c r="G397" s="37" t="s">
        <v>234</v>
      </c>
      <c r="H397" s="37" t="s">
        <v>710</v>
      </c>
      <c r="I397" s="37" t="s">
        <v>934</v>
      </c>
      <c r="J397" s="37">
        <v>1905</v>
      </c>
      <c r="K397" s="37">
        <v>1905</v>
      </c>
      <c r="L397" s="37" t="s">
        <v>304</v>
      </c>
      <c r="M397" s="37" t="s">
        <v>271</v>
      </c>
      <c r="N397" s="37" t="s">
        <v>461</v>
      </c>
      <c r="O397" s="41" t="s">
        <v>948</v>
      </c>
      <c r="P397" s="38" t="s">
        <v>966</v>
      </c>
    </row>
    <row r="398" spans="1:16">
      <c r="A398" s="37">
        <f t="shared" si="7"/>
        <v>397</v>
      </c>
      <c r="C398" s="37" t="s">
        <v>936</v>
      </c>
      <c r="D398" s="38" t="s">
        <v>448</v>
      </c>
      <c r="E398" s="39" t="s">
        <v>1467</v>
      </c>
      <c r="F398" s="37" t="s">
        <v>293</v>
      </c>
      <c r="G398" s="37" t="s">
        <v>293</v>
      </c>
      <c r="H398" s="37" t="s">
        <v>1468</v>
      </c>
      <c r="I398" s="37" t="s">
        <v>934</v>
      </c>
      <c r="J398" s="37">
        <v>1905</v>
      </c>
      <c r="K398" s="37">
        <v>1917</v>
      </c>
      <c r="L398" s="37" t="s">
        <v>304</v>
      </c>
      <c r="M398" s="37" t="s">
        <v>271</v>
      </c>
      <c r="N398" s="37" t="s">
        <v>883</v>
      </c>
      <c r="O398" s="41" t="s">
        <v>948</v>
      </c>
      <c r="P398" s="38" t="s">
        <v>966</v>
      </c>
    </row>
    <row r="399" spans="1:16">
      <c r="A399" s="37">
        <f t="shared" si="7"/>
        <v>398</v>
      </c>
      <c r="C399" s="37" t="s">
        <v>936</v>
      </c>
      <c r="D399" s="38" t="s">
        <v>431</v>
      </c>
      <c r="E399" s="39" t="s">
        <v>432</v>
      </c>
      <c r="F399" s="37" t="s">
        <v>293</v>
      </c>
      <c r="G399" s="37" t="s">
        <v>234</v>
      </c>
      <c r="H399" s="37" t="s">
        <v>38</v>
      </c>
      <c r="I399" s="37" t="s">
        <v>934</v>
      </c>
      <c r="J399" s="37">
        <v>1905</v>
      </c>
      <c r="K399" s="37">
        <v>1911</v>
      </c>
      <c r="L399" s="37" t="s">
        <v>304</v>
      </c>
      <c r="M399" s="37" t="s">
        <v>271</v>
      </c>
      <c r="N399" s="37" t="s">
        <v>461</v>
      </c>
      <c r="O399" s="41" t="s">
        <v>948</v>
      </c>
      <c r="P399" s="41" t="s">
        <v>966</v>
      </c>
    </row>
    <row r="400" spans="1:16">
      <c r="A400" s="37">
        <f t="shared" si="7"/>
        <v>399</v>
      </c>
      <c r="C400" s="37" t="s">
        <v>936</v>
      </c>
      <c r="D400" s="38" t="s">
        <v>448</v>
      </c>
      <c r="E400" s="39" t="s">
        <v>449</v>
      </c>
      <c r="F400" s="37" t="s">
        <v>293</v>
      </c>
      <c r="G400" s="37" t="s">
        <v>234</v>
      </c>
      <c r="H400" s="37" t="s">
        <v>802</v>
      </c>
      <c r="I400" s="37" t="s">
        <v>934</v>
      </c>
      <c r="J400" s="37">
        <v>1905</v>
      </c>
      <c r="L400" s="37" t="s">
        <v>304</v>
      </c>
      <c r="M400" s="37" t="s">
        <v>271</v>
      </c>
      <c r="N400" s="37" t="s">
        <v>1300</v>
      </c>
      <c r="O400" s="41" t="s">
        <v>948</v>
      </c>
    </row>
    <row r="401" spans="1:21">
      <c r="A401" s="37">
        <f t="shared" si="7"/>
        <v>400</v>
      </c>
      <c r="C401" s="37" t="s">
        <v>936</v>
      </c>
      <c r="D401" s="38" t="s">
        <v>187</v>
      </c>
      <c r="E401" s="39" t="s">
        <v>188</v>
      </c>
      <c r="F401" s="37" t="s">
        <v>293</v>
      </c>
      <c r="G401" s="37" t="s">
        <v>234</v>
      </c>
      <c r="H401" s="37" t="s">
        <v>189</v>
      </c>
      <c r="I401" s="37" t="s">
        <v>294</v>
      </c>
      <c r="J401" s="37">
        <v>1905</v>
      </c>
      <c r="K401" s="37">
        <v>1906</v>
      </c>
      <c r="L401" s="37" t="s">
        <v>304</v>
      </c>
      <c r="M401" s="37" t="s">
        <v>271</v>
      </c>
      <c r="N401" s="37" t="s">
        <v>461</v>
      </c>
      <c r="O401" s="41" t="s">
        <v>948</v>
      </c>
      <c r="P401" s="41" t="s">
        <v>966</v>
      </c>
    </row>
    <row r="402" spans="1:21">
      <c r="A402" s="37">
        <f>A401+1</f>
        <v>401</v>
      </c>
      <c r="B402" s="37">
        <f>A180</f>
        <v>179</v>
      </c>
      <c r="C402" s="37" t="s">
        <v>936</v>
      </c>
      <c r="D402" s="38" t="s">
        <v>754</v>
      </c>
      <c r="E402" s="39" t="s">
        <v>417</v>
      </c>
      <c r="F402" s="37" t="s">
        <v>293</v>
      </c>
      <c r="G402" s="37" t="s">
        <v>234</v>
      </c>
      <c r="H402" s="110" t="s">
        <v>317</v>
      </c>
      <c r="I402" s="37" t="s">
        <v>294</v>
      </c>
      <c r="J402" s="37">
        <v>1905</v>
      </c>
      <c r="K402" s="37">
        <v>1906</v>
      </c>
      <c r="L402" s="37" t="s">
        <v>304</v>
      </c>
      <c r="M402" s="37" t="s">
        <v>271</v>
      </c>
      <c r="N402" s="37" t="s">
        <v>461</v>
      </c>
      <c r="O402" s="38" t="s">
        <v>948</v>
      </c>
      <c r="P402" s="41" t="s">
        <v>966</v>
      </c>
      <c r="Q402" s="76" t="s">
        <v>1607</v>
      </c>
      <c r="R402" s="76"/>
      <c r="S402" s="76"/>
      <c r="T402" s="76"/>
    </row>
    <row r="403" spans="1:21">
      <c r="A403" s="37">
        <f t="shared" si="7"/>
        <v>402</v>
      </c>
      <c r="C403" s="37" t="s">
        <v>915</v>
      </c>
      <c r="D403" s="38" t="s">
        <v>1042</v>
      </c>
      <c r="E403" s="39" t="s">
        <v>1043</v>
      </c>
      <c r="F403" s="37" t="s">
        <v>293</v>
      </c>
      <c r="G403" s="37" t="s">
        <v>234</v>
      </c>
      <c r="H403" s="110" t="s">
        <v>317</v>
      </c>
      <c r="I403" s="37" t="s">
        <v>934</v>
      </c>
      <c r="J403" s="37">
        <v>1906</v>
      </c>
      <c r="L403" s="37" t="s">
        <v>304</v>
      </c>
      <c r="M403" s="37" t="s">
        <v>271</v>
      </c>
      <c r="N403" s="37" t="s">
        <v>1045</v>
      </c>
      <c r="O403" s="38" t="s">
        <v>1044</v>
      </c>
      <c r="P403" s="41" t="s">
        <v>966</v>
      </c>
      <c r="Q403" s="76" t="s">
        <v>1611</v>
      </c>
      <c r="R403" s="76"/>
      <c r="S403" s="76"/>
      <c r="T403" s="76"/>
      <c r="U403" s="76"/>
    </row>
    <row r="404" spans="1:21">
      <c r="A404" s="37">
        <f t="shared" si="7"/>
        <v>403</v>
      </c>
      <c r="C404" s="37" t="s">
        <v>936</v>
      </c>
      <c r="D404" s="38" t="s">
        <v>389</v>
      </c>
      <c r="E404" s="39" t="s">
        <v>1428</v>
      </c>
      <c r="F404" s="37" t="s">
        <v>293</v>
      </c>
      <c r="G404" s="37" t="s">
        <v>234</v>
      </c>
      <c r="H404" s="37" t="s">
        <v>317</v>
      </c>
      <c r="I404" s="37" t="s">
        <v>294</v>
      </c>
      <c r="J404" s="37">
        <v>1905</v>
      </c>
      <c r="K404" s="37">
        <v>1908</v>
      </c>
      <c r="L404" s="37" t="s">
        <v>304</v>
      </c>
      <c r="M404" s="37" t="s">
        <v>271</v>
      </c>
      <c r="N404" s="37" t="s">
        <v>883</v>
      </c>
      <c r="O404" s="38" t="s">
        <v>966</v>
      </c>
      <c r="P404" s="41"/>
      <c r="Q404" s="76" t="s">
        <v>1612</v>
      </c>
      <c r="R404" s="76"/>
      <c r="S404" s="112"/>
    </row>
    <row r="405" spans="1:21" ht="24">
      <c r="A405" s="37">
        <f t="shared" si="7"/>
        <v>404</v>
      </c>
      <c r="C405" s="37" t="s">
        <v>936</v>
      </c>
      <c r="D405" s="38" t="s">
        <v>1608</v>
      </c>
      <c r="E405" s="39" t="s">
        <v>1609</v>
      </c>
      <c r="F405" s="37" t="s">
        <v>293</v>
      </c>
      <c r="G405" s="37" t="s">
        <v>234</v>
      </c>
      <c r="H405" s="110" t="s">
        <v>317</v>
      </c>
      <c r="I405" s="37" t="s">
        <v>934</v>
      </c>
      <c r="J405" s="37">
        <v>1905</v>
      </c>
      <c r="L405" s="37" t="s">
        <v>304</v>
      </c>
      <c r="M405" s="37" t="s">
        <v>271</v>
      </c>
      <c r="N405" s="37" t="s">
        <v>461</v>
      </c>
      <c r="O405" s="38" t="s">
        <v>1610</v>
      </c>
      <c r="P405" s="41" t="s">
        <v>966</v>
      </c>
    </row>
    <row r="406" spans="1:21">
      <c r="A406" s="37">
        <f t="shared" si="7"/>
        <v>405</v>
      </c>
      <c r="C406" s="37" t="s">
        <v>936</v>
      </c>
      <c r="D406" s="38" t="s">
        <v>1036</v>
      </c>
      <c r="E406" s="39" t="s">
        <v>797</v>
      </c>
      <c r="F406" s="37" t="s">
        <v>293</v>
      </c>
      <c r="G406" s="37" t="s">
        <v>234</v>
      </c>
      <c r="H406" s="110" t="s">
        <v>317</v>
      </c>
      <c r="I406" s="37" t="s">
        <v>294</v>
      </c>
      <c r="J406" s="37">
        <v>1905</v>
      </c>
      <c r="L406" s="37" t="s">
        <v>304</v>
      </c>
      <c r="M406" s="37" t="s">
        <v>271</v>
      </c>
      <c r="N406" s="37" t="s">
        <v>461</v>
      </c>
      <c r="O406" s="38" t="s">
        <v>948</v>
      </c>
      <c r="P406" s="41" t="s">
        <v>966</v>
      </c>
    </row>
    <row r="407" spans="1:21">
      <c r="A407" s="37">
        <f t="shared" si="7"/>
        <v>406</v>
      </c>
      <c r="C407" s="37" t="s">
        <v>915</v>
      </c>
      <c r="D407" s="38" t="s">
        <v>1429</v>
      </c>
      <c r="E407" s="39" t="s">
        <v>1430</v>
      </c>
      <c r="F407" s="37" t="s">
        <v>293</v>
      </c>
      <c r="G407" s="37" t="s">
        <v>234</v>
      </c>
      <c r="H407" s="37" t="s">
        <v>317</v>
      </c>
      <c r="I407" s="37" t="s">
        <v>294</v>
      </c>
      <c r="J407" s="37">
        <v>1906</v>
      </c>
      <c r="K407" s="37">
        <v>1906</v>
      </c>
      <c r="L407" s="37" t="s">
        <v>304</v>
      </c>
      <c r="M407" s="37" t="s">
        <v>271</v>
      </c>
      <c r="N407" s="37" t="s">
        <v>883</v>
      </c>
      <c r="O407" s="38" t="s">
        <v>1431</v>
      </c>
      <c r="P407" s="41" t="s">
        <v>966</v>
      </c>
    </row>
    <row r="408" spans="1:21">
      <c r="A408" s="37">
        <f t="shared" si="7"/>
        <v>407</v>
      </c>
      <c r="C408" s="40" t="s">
        <v>915</v>
      </c>
      <c r="D408" s="76" t="s">
        <v>1426</v>
      </c>
      <c r="E408" s="64" t="s">
        <v>1427</v>
      </c>
      <c r="F408" s="40" t="s">
        <v>293</v>
      </c>
      <c r="G408" s="40" t="s">
        <v>234</v>
      </c>
      <c r="H408" s="110" t="s">
        <v>317</v>
      </c>
      <c r="I408" s="40" t="s">
        <v>294</v>
      </c>
      <c r="J408" s="40">
        <v>1906</v>
      </c>
      <c r="K408" s="40">
        <v>1910</v>
      </c>
      <c r="L408" s="40" t="s">
        <v>304</v>
      </c>
      <c r="M408" s="40" t="s">
        <v>271</v>
      </c>
      <c r="N408" s="40" t="s">
        <v>883</v>
      </c>
      <c r="O408" s="76" t="s">
        <v>1044</v>
      </c>
      <c r="P408" s="79" t="s">
        <v>966</v>
      </c>
    </row>
    <row r="409" spans="1:21">
      <c r="A409" s="37">
        <f>A408+1</f>
        <v>408</v>
      </c>
      <c r="C409" s="37" t="s">
        <v>915</v>
      </c>
      <c r="D409" s="38" t="s">
        <v>1042</v>
      </c>
      <c r="E409" s="39" t="s">
        <v>1043</v>
      </c>
      <c r="F409" s="37" t="s">
        <v>293</v>
      </c>
      <c r="G409" s="37" t="s">
        <v>234</v>
      </c>
      <c r="H409" s="110" t="s">
        <v>317</v>
      </c>
      <c r="I409" s="37" t="s">
        <v>294</v>
      </c>
      <c r="J409" s="37">
        <v>1906</v>
      </c>
      <c r="K409" s="37">
        <v>1907</v>
      </c>
      <c r="L409" s="37" t="s">
        <v>304</v>
      </c>
      <c r="M409" s="37" t="s">
        <v>271</v>
      </c>
      <c r="N409" s="37" t="s">
        <v>883</v>
      </c>
      <c r="O409" s="38" t="s">
        <v>1044</v>
      </c>
      <c r="P409" s="41" t="s">
        <v>966</v>
      </c>
    </row>
    <row r="410" spans="1:21">
      <c r="A410" s="37">
        <f>A409+1</f>
        <v>409</v>
      </c>
      <c r="C410" s="37" t="s">
        <v>936</v>
      </c>
      <c r="D410" s="38" t="s">
        <v>1432</v>
      </c>
      <c r="E410" s="39" t="s">
        <v>1433</v>
      </c>
      <c r="F410" s="37" t="s">
        <v>293</v>
      </c>
      <c r="G410" s="37" t="s">
        <v>234</v>
      </c>
      <c r="H410" s="37" t="s">
        <v>317</v>
      </c>
      <c r="I410" s="37" t="s">
        <v>294</v>
      </c>
      <c r="J410" s="37">
        <v>1905</v>
      </c>
      <c r="K410" s="37">
        <v>1906</v>
      </c>
      <c r="L410" s="37" t="s">
        <v>304</v>
      </c>
      <c r="M410" s="37" t="s">
        <v>271</v>
      </c>
      <c r="N410" s="37" t="s">
        <v>883</v>
      </c>
      <c r="O410" s="38" t="s">
        <v>966</v>
      </c>
      <c r="P410" s="41"/>
    </row>
    <row r="412" spans="1:21">
      <c r="D412" s="58" t="s">
        <v>459</v>
      </c>
      <c r="E412" s="59">
        <f>SUBTOTAL(3,E2:E410)</f>
        <v>409</v>
      </c>
    </row>
  </sheetData>
  <autoFilter ref="A1:P411"/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S58"/>
  <sheetViews>
    <sheetView workbookViewId="0">
      <pane ySplit="1" topLeftCell="A2" activePane="bottomLeft" state="frozen"/>
      <selection pane="bottomLeft" activeCell="I192" sqref="I192"/>
    </sheetView>
  </sheetViews>
  <sheetFormatPr baseColWidth="10" defaultColWidth="11.42578125" defaultRowHeight="12"/>
  <cols>
    <col min="1" max="1" width="4" style="37" bestFit="1" customWidth="1"/>
    <col min="2" max="2" width="4" style="37" customWidth="1"/>
    <col min="3" max="4" width="4.7109375" style="37" customWidth="1"/>
    <col min="5" max="5" width="21.7109375" style="38" bestFit="1" customWidth="1"/>
    <col min="6" max="6" width="26.7109375" style="38" customWidth="1"/>
    <col min="7" max="7" width="3.28515625" style="37" bestFit="1" customWidth="1"/>
    <col min="8" max="8" width="3.42578125" style="37" bestFit="1" customWidth="1"/>
    <col min="9" max="9" width="7.7109375" style="37" customWidth="1"/>
    <col min="10" max="10" width="4.140625" style="37" customWidth="1"/>
    <col min="11" max="11" width="5.42578125" style="37" customWidth="1"/>
    <col min="12" max="12" width="5" style="37" bestFit="1" customWidth="1"/>
    <col min="13" max="14" width="3.28515625" style="37" bestFit="1" customWidth="1"/>
    <col min="15" max="15" width="6.42578125" style="37" customWidth="1"/>
    <col min="16" max="16" width="38.140625" style="37" customWidth="1"/>
    <col min="17" max="17" width="15.7109375" style="38" customWidth="1"/>
    <col min="18" max="18" width="21.28515625" style="38" customWidth="1"/>
    <col min="19" max="16384" width="11.42578125" style="38"/>
  </cols>
  <sheetData>
    <row r="1" spans="1:18" ht="48.75">
      <c r="A1" s="51" t="s">
        <v>344</v>
      </c>
      <c r="B1" s="51" t="s">
        <v>892</v>
      </c>
      <c r="C1" s="52" t="s">
        <v>296</v>
      </c>
      <c r="D1" s="54" t="s">
        <v>1613</v>
      </c>
      <c r="E1" s="53" t="s">
        <v>471</v>
      </c>
      <c r="F1" s="53" t="s">
        <v>1729</v>
      </c>
      <c r="G1" s="54" t="s">
        <v>292</v>
      </c>
      <c r="H1" s="54" t="s">
        <v>208</v>
      </c>
      <c r="I1" s="51" t="s">
        <v>351</v>
      </c>
      <c r="J1" s="55" t="s">
        <v>914</v>
      </c>
      <c r="K1" s="55" t="s">
        <v>885</v>
      </c>
      <c r="L1" s="54" t="s">
        <v>303</v>
      </c>
      <c r="M1" s="54" t="s">
        <v>289</v>
      </c>
      <c r="N1" s="54" t="s">
        <v>464</v>
      </c>
      <c r="O1" s="51" t="s">
        <v>460</v>
      </c>
      <c r="P1" s="51" t="s">
        <v>884</v>
      </c>
      <c r="Q1" s="51" t="s">
        <v>857</v>
      </c>
      <c r="R1" s="51" t="s">
        <v>858</v>
      </c>
    </row>
    <row r="2" spans="1:18">
      <c r="A2" s="37">
        <v>1</v>
      </c>
      <c r="C2" s="37" t="s">
        <v>989</v>
      </c>
      <c r="D2" s="111">
        <v>1</v>
      </c>
      <c r="E2" s="38" t="s">
        <v>61</v>
      </c>
      <c r="F2" s="38" t="s">
        <v>62</v>
      </c>
      <c r="G2" s="37" t="s">
        <v>293</v>
      </c>
      <c r="H2" s="37" t="s">
        <v>234</v>
      </c>
      <c r="I2" s="37" t="s">
        <v>992</v>
      </c>
      <c r="J2" s="37" t="s">
        <v>934</v>
      </c>
      <c r="K2" s="37">
        <v>1905</v>
      </c>
      <c r="M2" s="37" t="s">
        <v>304</v>
      </c>
      <c r="N2" s="37" t="s">
        <v>271</v>
      </c>
      <c r="O2" s="37" t="s">
        <v>461</v>
      </c>
      <c r="P2" s="42" t="s">
        <v>1023</v>
      </c>
      <c r="Q2" s="38" t="s">
        <v>965</v>
      </c>
    </row>
    <row r="3" spans="1:18">
      <c r="A3" s="37">
        <f t="shared" ref="A3:A8" si="0">A2+1</f>
        <v>2</v>
      </c>
      <c r="C3" s="37" t="s">
        <v>989</v>
      </c>
      <c r="D3" s="111">
        <v>2</v>
      </c>
      <c r="E3" s="38" t="s">
        <v>1201</v>
      </c>
      <c r="F3" s="38" t="s">
        <v>1202</v>
      </c>
      <c r="G3" s="37" t="s">
        <v>293</v>
      </c>
      <c r="H3" s="37" t="s">
        <v>234</v>
      </c>
      <c r="I3" s="37" t="s">
        <v>1200</v>
      </c>
      <c r="J3" s="37" t="s">
        <v>934</v>
      </c>
      <c r="K3" s="37">
        <v>1905</v>
      </c>
      <c r="L3" s="37">
        <v>1906</v>
      </c>
      <c r="M3" s="37" t="s">
        <v>304</v>
      </c>
      <c r="N3" s="37" t="s">
        <v>271</v>
      </c>
      <c r="O3" s="37" t="s">
        <v>620</v>
      </c>
      <c r="P3" s="42" t="s">
        <v>1023</v>
      </c>
      <c r="Q3" s="38" t="s">
        <v>965</v>
      </c>
    </row>
    <row r="4" spans="1:18">
      <c r="A4" s="37">
        <f t="shared" si="0"/>
        <v>3</v>
      </c>
      <c r="C4" s="37" t="s">
        <v>989</v>
      </c>
      <c r="D4" s="111">
        <v>3</v>
      </c>
      <c r="E4" s="38" t="s">
        <v>316</v>
      </c>
      <c r="F4" s="38" t="s">
        <v>772</v>
      </c>
      <c r="G4" s="37" t="s">
        <v>293</v>
      </c>
      <c r="H4" s="37" t="s">
        <v>234</v>
      </c>
      <c r="I4" s="37" t="s">
        <v>993</v>
      </c>
      <c r="J4" s="37" t="s">
        <v>934</v>
      </c>
      <c r="K4" s="37">
        <v>1905</v>
      </c>
      <c r="M4" s="37" t="s">
        <v>304</v>
      </c>
      <c r="N4" s="37" t="s">
        <v>271</v>
      </c>
      <c r="O4" s="37" t="s">
        <v>461</v>
      </c>
      <c r="P4" s="42" t="s">
        <v>1023</v>
      </c>
      <c r="Q4" s="38" t="s">
        <v>965</v>
      </c>
    </row>
    <row r="5" spans="1:18">
      <c r="A5" s="37">
        <f t="shared" si="0"/>
        <v>4</v>
      </c>
      <c r="C5" s="37" t="s">
        <v>989</v>
      </c>
      <c r="D5" s="111">
        <v>4</v>
      </c>
      <c r="E5" s="38" t="s">
        <v>483</v>
      </c>
      <c r="F5" s="38" t="s">
        <v>482</v>
      </c>
      <c r="G5" s="37" t="s">
        <v>293</v>
      </c>
      <c r="H5" s="37" t="s">
        <v>234</v>
      </c>
      <c r="I5" s="37" t="s">
        <v>994</v>
      </c>
      <c r="J5" s="37" t="s">
        <v>934</v>
      </c>
      <c r="K5" s="37">
        <v>1905</v>
      </c>
      <c r="M5" s="37" t="s">
        <v>304</v>
      </c>
      <c r="N5" s="37" t="s">
        <v>271</v>
      </c>
      <c r="O5" s="37" t="s">
        <v>476</v>
      </c>
      <c r="P5" s="42" t="s">
        <v>1023</v>
      </c>
    </row>
    <row r="6" spans="1:18">
      <c r="A6" s="37">
        <f t="shared" si="0"/>
        <v>5</v>
      </c>
      <c r="B6" s="109">
        <f>A7</f>
        <v>6</v>
      </c>
      <c r="C6" s="37" t="s">
        <v>989</v>
      </c>
      <c r="D6" s="111">
        <v>5</v>
      </c>
      <c r="E6" s="38" t="s">
        <v>1206</v>
      </c>
      <c r="F6" s="38" t="s">
        <v>1207</v>
      </c>
      <c r="G6" s="37" t="s">
        <v>293</v>
      </c>
      <c r="H6" s="37" t="s">
        <v>234</v>
      </c>
      <c r="I6" s="37" t="s">
        <v>1203</v>
      </c>
      <c r="J6" s="37" t="s">
        <v>934</v>
      </c>
      <c r="K6" s="37">
        <v>1905</v>
      </c>
      <c r="L6" s="37">
        <v>1907</v>
      </c>
      <c r="M6" s="37" t="s">
        <v>304</v>
      </c>
      <c r="N6" s="37" t="s">
        <v>271</v>
      </c>
      <c r="O6" s="37" t="s">
        <v>620</v>
      </c>
      <c r="P6" s="42" t="s">
        <v>1023</v>
      </c>
      <c r="Q6" s="38" t="s">
        <v>965</v>
      </c>
    </row>
    <row r="7" spans="1:18">
      <c r="A7" s="37">
        <f t="shared" si="0"/>
        <v>6</v>
      </c>
      <c r="B7" s="109">
        <f>A6</f>
        <v>5</v>
      </c>
      <c r="C7" s="37" t="s">
        <v>1158</v>
      </c>
      <c r="D7" s="37">
        <v>6</v>
      </c>
      <c r="E7" s="38" t="s">
        <v>1206</v>
      </c>
      <c r="F7" s="38" t="s">
        <v>1208</v>
      </c>
      <c r="G7" s="37" t="s">
        <v>293</v>
      </c>
      <c r="H7" s="37" t="s">
        <v>234</v>
      </c>
      <c r="I7" s="37">
        <v>101</v>
      </c>
      <c r="J7" s="37" t="s">
        <v>934</v>
      </c>
      <c r="K7" s="37">
        <v>1907</v>
      </c>
      <c r="L7" s="37">
        <v>1911</v>
      </c>
      <c r="M7" s="37" t="s">
        <v>304</v>
      </c>
      <c r="N7" s="37" t="s">
        <v>271</v>
      </c>
      <c r="O7" s="37" t="s">
        <v>620</v>
      </c>
      <c r="P7" s="42" t="s">
        <v>1209</v>
      </c>
      <c r="Q7" s="116" t="s">
        <v>1631</v>
      </c>
      <c r="R7" s="116" t="s">
        <v>1210</v>
      </c>
    </row>
    <row r="8" spans="1:18">
      <c r="A8" s="37">
        <f t="shared" si="0"/>
        <v>7</v>
      </c>
      <c r="C8" s="37" t="s">
        <v>989</v>
      </c>
      <c r="D8" s="111">
        <v>7</v>
      </c>
      <c r="E8" s="38" t="s">
        <v>61</v>
      </c>
      <c r="F8" s="38" t="s">
        <v>299</v>
      </c>
      <c r="G8" s="37" t="s">
        <v>293</v>
      </c>
      <c r="H8" s="37" t="s">
        <v>234</v>
      </c>
      <c r="I8" s="37" t="s">
        <v>995</v>
      </c>
      <c r="J8" s="37" t="s">
        <v>934</v>
      </c>
      <c r="K8" s="37">
        <v>1905</v>
      </c>
      <c r="L8" s="37">
        <v>1907</v>
      </c>
      <c r="M8" s="37" t="s">
        <v>304</v>
      </c>
      <c r="N8" s="37" t="s">
        <v>271</v>
      </c>
      <c r="O8" s="37" t="s">
        <v>461</v>
      </c>
      <c r="P8" s="42" t="s">
        <v>1023</v>
      </c>
      <c r="Q8" s="38" t="s">
        <v>965</v>
      </c>
    </row>
    <row r="9" spans="1:18">
      <c r="A9" s="37">
        <f t="shared" ref="A9:A19" si="1">A8+1</f>
        <v>8</v>
      </c>
      <c r="C9" s="37" t="s">
        <v>989</v>
      </c>
      <c r="D9" s="37">
        <v>8</v>
      </c>
      <c r="E9" s="38" t="s">
        <v>662</v>
      </c>
      <c r="F9" s="38" t="s">
        <v>661</v>
      </c>
      <c r="G9" s="37" t="s">
        <v>293</v>
      </c>
      <c r="H9" s="37" t="s">
        <v>234</v>
      </c>
      <c r="I9" s="37" t="s">
        <v>996</v>
      </c>
      <c r="J9" s="37" t="s">
        <v>934</v>
      </c>
      <c r="K9" s="37">
        <v>1905</v>
      </c>
      <c r="L9" s="37">
        <v>1907</v>
      </c>
      <c r="M9" s="37" t="s">
        <v>304</v>
      </c>
      <c r="N9" s="37" t="s">
        <v>271</v>
      </c>
      <c r="O9" s="37" t="s">
        <v>476</v>
      </c>
      <c r="P9" s="42" t="s">
        <v>1023</v>
      </c>
    </row>
    <row r="10" spans="1:18">
      <c r="A10" s="37">
        <f t="shared" si="1"/>
        <v>9</v>
      </c>
      <c r="C10" s="37" t="s">
        <v>989</v>
      </c>
      <c r="D10" s="111">
        <v>9</v>
      </c>
      <c r="E10" s="38" t="s">
        <v>116</v>
      </c>
      <c r="F10" s="38" t="s">
        <v>484</v>
      </c>
      <c r="G10" s="37" t="s">
        <v>293</v>
      </c>
      <c r="H10" s="37" t="s">
        <v>234</v>
      </c>
      <c r="I10" s="37" t="s">
        <v>997</v>
      </c>
      <c r="J10" s="37" t="s">
        <v>934</v>
      </c>
      <c r="K10" s="37">
        <v>1905</v>
      </c>
      <c r="M10" s="37" t="s">
        <v>304</v>
      </c>
      <c r="N10" s="37" t="s">
        <v>271</v>
      </c>
      <c r="O10" s="37" t="s">
        <v>461</v>
      </c>
      <c r="P10" s="42" t="s">
        <v>1023</v>
      </c>
      <c r="Q10" s="38" t="s">
        <v>965</v>
      </c>
    </row>
    <row r="11" spans="1:18">
      <c r="A11" s="37">
        <f t="shared" si="1"/>
        <v>10</v>
      </c>
      <c r="C11" s="37" t="s">
        <v>989</v>
      </c>
      <c r="D11" s="111">
        <v>10</v>
      </c>
      <c r="E11" s="38" t="s">
        <v>11</v>
      </c>
      <c r="F11" s="38" t="s">
        <v>679</v>
      </c>
      <c r="G11" s="37" t="s">
        <v>293</v>
      </c>
      <c r="H11" s="37" t="s">
        <v>234</v>
      </c>
      <c r="I11" s="37" t="s">
        <v>998</v>
      </c>
      <c r="J11" s="37" t="s">
        <v>934</v>
      </c>
      <c r="K11" s="37">
        <v>1905</v>
      </c>
      <c r="L11" s="37">
        <v>1906</v>
      </c>
      <c r="M11" s="37" t="s">
        <v>304</v>
      </c>
      <c r="N11" s="37" t="s">
        <v>271</v>
      </c>
      <c r="O11" s="37" t="s">
        <v>461</v>
      </c>
      <c r="P11" s="42" t="s">
        <v>1023</v>
      </c>
      <c r="Q11" s="38" t="s">
        <v>965</v>
      </c>
    </row>
    <row r="12" spans="1:18">
      <c r="A12" s="37">
        <f t="shared" si="1"/>
        <v>11</v>
      </c>
      <c r="C12" s="37" t="s">
        <v>989</v>
      </c>
      <c r="D12" s="111">
        <v>11</v>
      </c>
      <c r="E12" s="38" t="s">
        <v>485</v>
      </c>
      <c r="F12" s="38" t="s">
        <v>434</v>
      </c>
      <c r="G12" s="37" t="s">
        <v>293</v>
      </c>
      <c r="H12" s="37" t="s">
        <v>234</v>
      </c>
      <c r="I12" s="37" t="s">
        <v>999</v>
      </c>
      <c r="J12" s="37" t="s">
        <v>934</v>
      </c>
      <c r="K12" s="37">
        <v>1905</v>
      </c>
      <c r="L12" s="37">
        <v>1906</v>
      </c>
      <c r="M12" s="37" t="s">
        <v>304</v>
      </c>
      <c r="N12" s="37" t="s">
        <v>271</v>
      </c>
      <c r="O12" s="37" t="s">
        <v>461</v>
      </c>
      <c r="P12" s="42" t="s">
        <v>1023</v>
      </c>
      <c r="Q12" s="38" t="s">
        <v>965</v>
      </c>
    </row>
    <row r="13" spans="1:18">
      <c r="A13" s="37">
        <f t="shared" si="1"/>
        <v>12</v>
      </c>
      <c r="C13" s="37" t="s">
        <v>989</v>
      </c>
      <c r="D13" s="111">
        <v>12</v>
      </c>
      <c r="E13" s="38" t="s">
        <v>99</v>
      </c>
      <c r="F13" s="38" t="s">
        <v>486</v>
      </c>
      <c r="G13" s="37" t="s">
        <v>293</v>
      </c>
      <c r="H13" s="37" t="s">
        <v>293</v>
      </c>
      <c r="I13" s="37" t="s">
        <v>1000</v>
      </c>
      <c r="J13" s="37" t="s">
        <v>934</v>
      </c>
      <c r="K13" s="37">
        <v>1905</v>
      </c>
      <c r="M13" s="37" t="s">
        <v>304</v>
      </c>
      <c r="N13" s="37" t="s">
        <v>271</v>
      </c>
      <c r="O13" s="37" t="s">
        <v>476</v>
      </c>
      <c r="P13" s="42" t="s">
        <v>1023</v>
      </c>
    </row>
    <row r="14" spans="1:18">
      <c r="A14" s="37">
        <f t="shared" si="1"/>
        <v>13</v>
      </c>
      <c r="C14" s="37" t="s">
        <v>989</v>
      </c>
      <c r="D14" s="111">
        <v>13</v>
      </c>
      <c r="E14" s="38" t="s">
        <v>740</v>
      </c>
      <c r="F14" s="38" t="s">
        <v>793</v>
      </c>
      <c r="G14" s="37" t="s">
        <v>293</v>
      </c>
      <c r="H14" s="37" t="s">
        <v>234</v>
      </c>
      <c r="I14" s="37" t="s">
        <v>1001</v>
      </c>
      <c r="J14" s="37" t="s">
        <v>934</v>
      </c>
      <c r="K14" s="37">
        <v>1905</v>
      </c>
      <c r="L14" s="37">
        <v>1906</v>
      </c>
      <c r="M14" s="37" t="s">
        <v>304</v>
      </c>
      <c r="N14" s="37" t="s">
        <v>271</v>
      </c>
      <c r="O14" s="37" t="s">
        <v>461</v>
      </c>
      <c r="P14" s="42" t="s">
        <v>1023</v>
      </c>
      <c r="Q14" s="38" t="s">
        <v>965</v>
      </c>
    </row>
    <row r="15" spans="1:18">
      <c r="A15" s="37">
        <f t="shared" si="1"/>
        <v>14</v>
      </c>
      <c r="C15" s="37" t="s">
        <v>989</v>
      </c>
      <c r="D15" s="37">
        <v>14</v>
      </c>
      <c r="E15" s="38" t="s">
        <v>795</v>
      </c>
      <c r="F15" s="38" t="s">
        <v>796</v>
      </c>
      <c r="G15" s="37" t="s">
        <v>293</v>
      </c>
      <c r="H15" s="37" t="s">
        <v>234</v>
      </c>
      <c r="I15" s="37" t="s">
        <v>794</v>
      </c>
      <c r="J15" s="37" t="s">
        <v>934</v>
      </c>
      <c r="K15" s="37">
        <v>1905</v>
      </c>
      <c r="L15" s="37">
        <v>1907</v>
      </c>
      <c r="M15" s="37" t="s">
        <v>304</v>
      </c>
      <c r="N15" s="37" t="s">
        <v>271</v>
      </c>
      <c r="O15" s="37" t="s">
        <v>1300</v>
      </c>
      <c r="P15" s="42" t="s">
        <v>1023</v>
      </c>
    </row>
    <row r="16" spans="1:18">
      <c r="A16" s="37">
        <f t="shared" si="1"/>
        <v>15</v>
      </c>
      <c r="C16" s="37" t="s">
        <v>1040</v>
      </c>
      <c r="D16" s="37">
        <v>15</v>
      </c>
      <c r="E16" s="38" t="s">
        <v>664</v>
      </c>
      <c r="F16" s="38" t="s">
        <v>663</v>
      </c>
      <c r="G16" s="37" t="s">
        <v>293</v>
      </c>
      <c r="H16" s="37" t="s">
        <v>234</v>
      </c>
      <c r="I16" s="37" t="s">
        <v>1002</v>
      </c>
      <c r="J16" s="37" t="s">
        <v>934</v>
      </c>
      <c r="K16" s="37">
        <v>1905</v>
      </c>
      <c r="M16" s="37" t="s">
        <v>304</v>
      </c>
      <c r="N16" s="37" t="s">
        <v>271</v>
      </c>
      <c r="O16" s="37" t="s">
        <v>654</v>
      </c>
      <c r="P16" s="42" t="s">
        <v>1023</v>
      </c>
    </row>
    <row r="17" spans="1:18">
      <c r="A17" s="37">
        <f t="shared" si="1"/>
        <v>16</v>
      </c>
      <c r="C17" s="37" t="s">
        <v>989</v>
      </c>
      <c r="D17" s="111">
        <v>16</v>
      </c>
      <c r="E17" s="38" t="s">
        <v>433</v>
      </c>
      <c r="F17" s="38" t="s">
        <v>433</v>
      </c>
      <c r="G17" s="37" t="s">
        <v>293</v>
      </c>
      <c r="H17" s="37" t="s">
        <v>234</v>
      </c>
      <c r="I17" s="37" t="s">
        <v>1003</v>
      </c>
      <c r="J17" s="37" t="s">
        <v>934</v>
      </c>
      <c r="K17" s="37">
        <v>1905</v>
      </c>
      <c r="L17" s="37">
        <v>1909</v>
      </c>
      <c r="M17" s="37" t="s">
        <v>304</v>
      </c>
      <c r="N17" s="37" t="s">
        <v>271</v>
      </c>
      <c r="O17" s="37" t="s">
        <v>461</v>
      </c>
      <c r="P17" s="42" t="s">
        <v>1023</v>
      </c>
      <c r="Q17" s="38" t="s">
        <v>965</v>
      </c>
    </row>
    <row r="18" spans="1:18">
      <c r="A18" s="37">
        <f t="shared" si="1"/>
        <v>17</v>
      </c>
      <c r="C18" s="37" t="s">
        <v>989</v>
      </c>
      <c r="D18" s="111">
        <v>17</v>
      </c>
      <c r="E18" s="38" t="s">
        <v>308</v>
      </c>
      <c r="F18" s="38" t="s">
        <v>487</v>
      </c>
      <c r="G18" s="37" t="s">
        <v>293</v>
      </c>
      <c r="H18" s="37" t="s">
        <v>234</v>
      </c>
      <c r="I18" s="37" t="s">
        <v>1004</v>
      </c>
      <c r="J18" s="37" t="s">
        <v>934</v>
      </c>
      <c r="K18" s="37">
        <v>1905</v>
      </c>
      <c r="M18" s="37" t="s">
        <v>304</v>
      </c>
      <c r="N18" s="37" t="s">
        <v>271</v>
      </c>
      <c r="O18" s="37" t="s">
        <v>476</v>
      </c>
      <c r="P18" s="42" t="s">
        <v>1023</v>
      </c>
    </row>
    <row r="19" spans="1:18">
      <c r="A19" s="37">
        <f t="shared" si="1"/>
        <v>18</v>
      </c>
      <c r="C19" s="37" t="s">
        <v>989</v>
      </c>
      <c r="D19" s="111">
        <v>18</v>
      </c>
      <c r="E19" s="38" t="s">
        <v>773</v>
      </c>
      <c r="F19" s="38" t="s">
        <v>774</v>
      </c>
      <c r="G19" s="37" t="s">
        <v>293</v>
      </c>
      <c r="H19" s="37" t="s">
        <v>234</v>
      </c>
      <c r="I19" s="37" t="s">
        <v>1005</v>
      </c>
      <c r="J19" s="37" t="s">
        <v>934</v>
      </c>
      <c r="K19" s="37">
        <v>1905</v>
      </c>
      <c r="L19" s="37">
        <v>1905</v>
      </c>
      <c r="M19" s="37" t="s">
        <v>304</v>
      </c>
      <c r="N19" s="37" t="s">
        <v>271</v>
      </c>
      <c r="O19" s="37" t="s">
        <v>461</v>
      </c>
      <c r="P19" s="42" t="s">
        <v>1023</v>
      </c>
      <c r="Q19" s="38" t="s">
        <v>965</v>
      </c>
    </row>
    <row r="20" spans="1:18">
      <c r="A20" s="37">
        <v>19</v>
      </c>
      <c r="C20" s="37" t="s">
        <v>989</v>
      </c>
      <c r="D20" s="37">
        <v>19</v>
      </c>
      <c r="E20" s="38" t="s">
        <v>730</v>
      </c>
      <c r="F20" s="38" t="s">
        <v>1420</v>
      </c>
      <c r="G20" s="37" t="s">
        <v>293</v>
      </c>
      <c r="H20" s="37" t="s">
        <v>234</v>
      </c>
      <c r="I20" s="37" t="s">
        <v>1419</v>
      </c>
      <c r="J20" s="37" t="s">
        <v>934</v>
      </c>
      <c r="K20" s="37">
        <v>1905</v>
      </c>
      <c r="L20" s="37">
        <v>1905</v>
      </c>
      <c r="M20" s="37" t="s">
        <v>304</v>
      </c>
      <c r="N20" s="37" t="s">
        <v>271</v>
      </c>
      <c r="O20" s="37" t="s">
        <v>883</v>
      </c>
      <c r="P20" s="42" t="s">
        <v>1023</v>
      </c>
      <c r="Q20" s="38" t="s">
        <v>965</v>
      </c>
    </row>
    <row r="21" spans="1:18">
      <c r="A21" s="37">
        <v>20</v>
      </c>
      <c r="C21" s="37" t="s">
        <v>989</v>
      </c>
      <c r="D21" s="111">
        <v>20</v>
      </c>
      <c r="E21" s="38" t="s">
        <v>295</v>
      </c>
      <c r="F21" s="38" t="s">
        <v>1212</v>
      </c>
      <c r="G21" s="37" t="s">
        <v>293</v>
      </c>
      <c r="H21" s="37" t="s">
        <v>234</v>
      </c>
      <c r="I21" s="37" t="s">
        <v>1006</v>
      </c>
      <c r="J21" s="37" t="s">
        <v>934</v>
      </c>
      <c r="K21" s="37">
        <v>1905</v>
      </c>
      <c r="L21" s="37">
        <v>1907</v>
      </c>
      <c r="M21" s="37" t="s">
        <v>294</v>
      </c>
      <c r="N21" s="37" t="s">
        <v>271</v>
      </c>
      <c r="O21" s="37" t="s">
        <v>461</v>
      </c>
      <c r="P21" s="42" t="s">
        <v>1023</v>
      </c>
      <c r="Q21" s="38" t="s">
        <v>965</v>
      </c>
    </row>
    <row r="22" spans="1:18">
      <c r="A22" s="37">
        <f t="shared" ref="A22:A55" si="2">A21+1</f>
        <v>21</v>
      </c>
      <c r="C22" s="37" t="s">
        <v>989</v>
      </c>
      <c r="D22" s="111">
        <v>21</v>
      </c>
      <c r="E22" s="38" t="s">
        <v>295</v>
      </c>
      <c r="F22" s="38" t="s">
        <v>1212</v>
      </c>
      <c r="G22" s="37" t="s">
        <v>293</v>
      </c>
      <c r="H22" s="37" t="s">
        <v>234</v>
      </c>
      <c r="I22" s="37" t="s">
        <v>1007</v>
      </c>
      <c r="J22" s="37" t="s">
        <v>934</v>
      </c>
      <c r="K22" s="37">
        <v>1905</v>
      </c>
      <c r="L22" s="37">
        <v>1906</v>
      </c>
      <c r="M22" s="37" t="s">
        <v>294</v>
      </c>
      <c r="N22" s="37" t="s">
        <v>271</v>
      </c>
      <c r="O22" s="37" t="s">
        <v>461</v>
      </c>
      <c r="P22" s="42" t="s">
        <v>1023</v>
      </c>
      <c r="Q22" s="38" t="s">
        <v>965</v>
      </c>
    </row>
    <row r="23" spans="1:18">
      <c r="A23" s="37">
        <f t="shared" si="2"/>
        <v>22</v>
      </c>
      <c r="C23" s="37" t="s">
        <v>989</v>
      </c>
      <c r="D23" s="111">
        <v>22</v>
      </c>
      <c r="E23" s="38" t="s">
        <v>295</v>
      </c>
      <c r="F23" s="38" t="s">
        <v>1212</v>
      </c>
      <c r="G23" s="37" t="s">
        <v>293</v>
      </c>
      <c r="H23" s="37" t="s">
        <v>234</v>
      </c>
      <c r="I23" s="37" t="s">
        <v>1211</v>
      </c>
      <c r="J23" s="37" t="s">
        <v>934</v>
      </c>
      <c r="K23" s="37">
        <v>1905</v>
      </c>
      <c r="M23" s="37" t="s">
        <v>294</v>
      </c>
      <c r="N23" s="37" t="s">
        <v>271</v>
      </c>
      <c r="O23" s="37" t="s">
        <v>620</v>
      </c>
      <c r="P23" s="42" t="s">
        <v>1023</v>
      </c>
      <c r="Q23" s="38" t="s">
        <v>965</v>
      </c>
    </row>
    <row r="24" spans="1:18">
      <c r="A24" s="37">
        <f t="shared" si="2"/>
        <v>23</v>
      </c>
      <c r="C24" s="37" t="s">
        <v>989</v>
      </c>
      <c r="D24" s="111">
        <v>23</v>
      </c>
      <c r="E24" s="38" t="s">
        <v>753</v>
      </c>
      <c r="F24" s="38" t="s">
        <v>487</v>
      </c>
      <c r="G24" s="37" t="s">
        <v>293</v>
      </c>
      <c r="H24" s="37" t="s">
        <v>234</v>
      </c>
      <c r="I24" s="37" t="s">
        <v>1008</v>
      </c>
      <c r="J24" s="37" t="s">
        <v>934</v>
      </c>
      <c r="K24" s="37">
        <v>1905</v>
      </c>
      <c r="L24" s="37">
        <v>1908</v>
      </c>
      <c r="M24" s="37" t="s">
        <v>304</v>
      </c>
      <c r="N24" s="37" t="s">
        <v>271</v>
      </c>
      <c r="O24" s="37" t="s">
        <v>461</v>
      </c>
      <c r="P24" s="42" t="s">
        <v>1023</v>
      </c>
      <c r="Q24" s="38" t="s">
        <v>965</v>
      </c>
    </row>
    <row r="25" spans="1:18">
      <c r="A25" s="37">
        <f t="shared" si="2"/>
        <v>24</v>
      </c>
      <c r="C25" s="37" t="s">
        <v>989</v>
      </c>
      <c r="D25" s="111">
        <v>24</v>
      </c>
      <c r="E25" s="38" t="s">
        <v>730</v>
      </c>
      <c r="F25" s="38" t="s">
        <v>731</v>
      </c>
      <c r="G25" s="37" t="s">
        <v>293</v>
      </c>
      <c r="H25" s="37" t="s">
        <v>234</v>
      </c>
      <c r="I25" s="37" t="s">
        <v>1009</v>
      </c>
      <c r="J25" s="37" t="s">
        <v>934</v>
      </c>
      <c r="K25" s="37">
        <v>1905</v>
      </c>
      <c r="L25" s="37">
        <v>1906</v>
      </c>
      <c r="M25" s="37" t="s">
        <v>304</v>
      </c>
      <c r="N25" s="37" t="s">
        <v>271</v>
      </c>
      <c r="O25" s="37" t="s">
        <v>461</v>
      </c>
      <c r="P25" s="42" t="s">
        <v>1023</v>
      </c>
      <c r="Q25" s="38" t="s">
        <v>965</v>
      </c>
    </row>
    <row r="26" spans="1:18">
      <c r="A26" s="37">
        <f t="shared" si="2"/>
        <v>25</v>
      </c>
      <c r="C26" s="37" t="s">
        <v>989</v>
      </c>
      <c r="D26" s="111">
        <v>25</v>
      </c>
      <c r="E26" s="118" t="s">
        <v>730</v>
      </c>
      <c r="F26" s="118" t="s">
        <v>731</v>
      </c>
      <c r="G26" s="109" t="s">
        <v>293</v>
      </c>
      <c r="H26" s="109" t="s">
        <v>234</v>
      </c>
      <c r="I26" s="109" t="s">
        <v>1627</v>
      </c>
      <c r="J26" s="37" t="s">
        <v>934</v>
      </c>
      <c r="K26" s="109">
        <v>1905</v>
      </c>
      <c r="M26" s="37" t="s">
        <v>304</v>
      </c>
      <c r="N26" s="37" t="s">
        <v>271</v>
      </c>
      <c r="O26" s="37" t="s">
        <v>476</v>
      </c>
      <c r="P26" s="118"/>
      <c r="Q26" s="118"/>
      <c r="R26" s="38" t="s">
        <v>1628</v>
      </c>
    </row>
    <row r="27" spans="1:18">
      <c r="A27" s="37">
        <f t="shared" si="2"/>
        <v>26</v>
      </c>
      <c r="C27" s="37" t="s">
        <v>989</v>
      </c>
      <c r="D27" s="111">
        <v>26</v>
      </c>
      <c r="E27" s="38" t="s">
        <v>838</v>
      </c>
      <c r="F27" s="38" t="s">
        <v>839</v>
      </c>
      <c r="G27" s="37" t="s">
        <v>293</v>
      </c>
      <c r="H27" s="37" t="s">
        <v>234</v>
      </c>
      <c r="I27" s="37" t="s">
        <v>1010</v>
      </c>
      <c r="J27" s="37" t="s">
        <v>934</v>
      </c>
      <c r="K27" s="37">
        <v>1905</v>
      </c>
      <c r="L27" s="37">
        <v>1907</v>
      </c>
      <c r="M27" s="37" t="s">
        <v>304</v>
      </c>
      <c r="N27" s="37" t="s">
        <v>271</v>
      </c>
      <c r="O27" s="37" t="s">
        <v>461</v>
      </c>
      <c r="P27" s="42" t="s">
        <v>1023</v>
      </c>
      <c r="Q27" s="38" t="s">
        <v>965</v>
      </c>
    </row>
    <row r="28" spans="1:18">
      <c r="A28" s="37">
        <f t="shared" si="2"/>
        <v>27</v>
      </c>
      <c r="C28" s="37" t="s">
        <v>989</v>
      </c>
      <c r="D28" s="111">
        <v>27</v>
      </c>
      <c r="E28" s="38" t="s">
        <v>489</v>
      </c>
      <c r="F28" s="38" t="s">
        <v>488</v>
      </c>
      <c r="G28" s="37" t="s">
        <v>293</v>
      </c>
      <c r="H28" s="37" t="s">
        <v>234</v>
      </c>
      <c r="I28" s="37" t="s">
        <v>1011</v>
      </c>
      <c r="J28" s="37" t="s">
        <v>934</v>
      </c>
      <c r="K28" s="37">
        <v>1905</v>
      </c>
      <c r="L28" s="37">
        <v>1907</v>
      </c>
      <c r="M28" s="37" t="s">
        <v>304</v>
      </c>
      <c r="N28" s="37" t="s">
        <v>271</v>
      </c>
      <c r="O28" s="37" t="s">
        <v>461</v>
      </c>
      <c r="P28" s="42" t="s">
        <v>1023</v>
      </c>
      <c r="Q28" s="38" t="s">
        <v>965</v>
      </c>
    </row>
    <row r="29" spans="1:18">
      <c r="A29" s="37">
        <f t="shared" si="2"/>
        <v>28</v>
      </c>
      <c r="C29" s="37" t="s">
        <v>989</v>
      </c>
      <c r="D29" s="111">
        <v>28</v>
      </c>
      <c r="E29" s="38" t="s">
        <v>671</v>
      </c>
      <c r="F29" s="38" t="s">
        <v>670</v>
      </c>
      <c r="G29" s="37" t="s">
        <v>293</v>
      </c>
      <c r="H29" s="37" t="s">
        <v>234</v>
      </c>
      <c r="I29" s="37" t="s">
        <v>1012</v>
      </c>
      <c r="J29" s="37" t="s">
        <v>934</v>
      </c>
      <c r="K29" s="37">
        <v>1905</v>
      </c>
      <c r="L29" s="37">
        <v>1906</v>
      </c>
      <c r="M29" s="37" t="s">
        <v>304</v>
      </c>
      <c r="N29" s="37" t="s">
        <v>271</v>
      </c>
      <c r="O29" s="37" t="s">
        <v>461</v>
      </c>
      <c r="P29" s="42" t="s">
        <v>1023</v>
      </c>
      <c r="Q29" s="38" t="s">
        <v>965</v>
      </c>
    </row>
    <row r="30" spans="1:18">
      <c r="A30" s="37">
        <f t="shared" si="2"/>
        <v>29</v>
      </c>
      <c r="C30" s="37" t="s">
        <v>989</v>
      </c>
      <c r="D30" s="111">
        <v>29</v>
      </c>
      <c r="E30" s="38" t="s">
        <v>159</v>
      </c>
      <c r="F30" s="38" t="s">
        <v>160</v>
      </c>
      <c r="G30" s="37" t="s">
        <v>293</v>
      </c>
      <c r="H30" s="37" t="s">
        <v>234</v>
      </c>
      <c r="I30" s="37" t="s">
        <v>1013</v>
      </c>
      <c r="J30" s="37" t="s">
        <v>934</v>
      </c>
      <c r="K30" s="37">
        <v>1905</v>
      </c>
      <c r="M30" s="37" t="s">
        <v>304</v>
      </c>
      <c r="N30" s="37" t="s">
        <v>271</v>
      </c>
      <c r="O30" s="37" t="s">
        <v>461</v>
      </c>
      <c r="P30" s="42" t="s">
        <v>1023</v>
      </c>
      <c r="Q30" s="38" t="s">
        <v>965</v>
      </c>
    </row>
    <row r="31" spans="1:18">
      <c r="A31" s="37">
        <f t="shared" si="2"/>
        <v>30</v>
      </c>
      <c r="C31" s="37" t="s">
        <v>989</v>
      </c>
      <c r="D31" s="111">
        <v>30</v>
      </c>
      <c r="E31" s="38" t="s">
        <v>440</v>
      </c>
      <c r="F31" s="38" t="s">
        <v>441</v>
      </c>
      <c r="G31" s="37" t="s">
        <v>293</v>
      </c>
      <c r="H31" s="37" t="s">
        <v>234</v>
      </c>
      <c r="I31" s="37" t="s">
        <v>1014</v>
      </c>
      <c r="J31" s="37" t="s">
        <v>934</v>
      </c>
      <c r="K31" s="37">
        <v>1905</v>
      </c>
      <c r="M31" s="37" t="s">
        <v>294</v>
      </c>
      <c r="N31" s="37" t="s">
        <v>271</v>
      </c>
      <c r="O31" s="37" t="s">
        <v>461</v>
      </c>
      <c r="P31" s="42" t="s">
        <v>1023</v>
      </c>
      <c r="Q31" s="38" t="s">
        <v>965</v>
      </c>
    </row>
    <row r="32" spans="1:18">
      <c r="A32" s="37">
        <f t="shared" si="2"/>
        <v>31</v>
      </c>
      <c r="C32" s="37" t="s">
        <v>989</v>
      </c>
      <c r="D32" s="111">
        <v>31</v>
      </c>
      <c r="E32" s="38" t="s">
        <v>733</v>
      </c>
      <c r="F32" s="38" t="s">
        <v>734</v>
      </c>
      <c r="G32" s="37" t="s">
        <v>293</v>
      </c>
      <c r="H32" s="37" t="s">
        <v>234</v>
      </c>
      <c r="I32" s="37" t="s">
        <v>1015</v>
      </c>
      <c r="J32" s="37" t="s">
        <v>934</v>
      </c>
      <c r="K32" s="37">
        <v>1905</v>
      </c>
      <c r="L32" s="37">
        <v>1911</v>
      </c>
      <c r="M32" s="37" t="s">
        <v>304</v>
      </c>
      <c r="N32" s="37" t="s">
        <v>284</v>
      </c>
      <c r="O32" s="37" t="s">
        <v>461</v>
      </c>
      <c r="P32" s="42" t="s">
        <v>1023</v>
      </c>
      <c r="Q32" s="38" t="s">
        <v>965</v>
      </c>
    </row>
    <row r="33" spans="1:19">
      <c r="A33" s="37">
        <f t="shared" si="2"/>
        <v>32</v>
      </c>
      <c r="C33" s="37" t="s">
        <v>989</v>
      </c>
      <c r="D33" s="111">
        <v>32</v>
      </c>
      <c r="E33" s="38" t="s">
        <v>490</v>
      </c>
      <c r="F33" s="38" t="s">
        <v>491</v>
      </c>
      <c r="G33" s="37" t="s">
        <v>293</v>
      </c>
      <c r="H33" s="37" t="s">
        <v>234</v>
      </c>
      <c r="I33" s="37" t="s">
        <v>1016</v>
      </c>
      <c r="J33" s="37" t="s">
        <v>934</v>
      </c>
      <c r="K33" s="37">
        <v>1905</v>
      </c>
      <c r="M33" s="37" t="s">
        <v>304</v>
      </c>
      <c r="N33" s="37" t="s">
        <v>271</v>
      </c>
      <c r="O33" s="40" t="s">
        <v>1716</v>
      </c>
      <c r="P33" s="42" t="s">
        <v>1023</v>
      </c>
      <c r="Q33" s="76" t="s">
        <v>965</v>
      </c>
    </row>
    <row r="34" spans="1:19">
      <c r="A34" s="37">
        <f t="shared" si="2"/>
        <v>33</v>
      </c>
      <c r="C34" s="37" t="s">
        <v>989</v>
      </c>
      <c r="D34" s="111">
        <v>33</v>
      </c>
      <c r="E34" s="38" t="s">
        <v>690</v>
      </c>
      <c r="F34" s="38" t="s">
        <v>689</v>
      </c>
      <c r="G34" s="37" t="s">
        <v>293</v>
      </c>
      <c r="H34" s="37" t="s">
        <v>234</v>
      </c>
      <c r="I34" s="37" t="s">
        <v>1017</v>
      </c>
      <c r="J34" s="37" t="s">
        <v>934</v>
      </c>
      <c r="K34" s="37">
        <v>1905</v>
      </c>
      <c r="L34" s="37">
        <v>1906</v>
      </c>
      <c r="M34" s="37" t="s">
        <v>304</v>
      </c>
      <c r="N34" s="37" t="s">
        <v>271</v>
      </c>
      <c r="O34" s="37" t="s">
        <v>461</v>
      </c>
      <c r="P34" s="42" t="s">
        <v>1023</v>
      </c>
      <c r="Q34" s="38" t="s">
        <v>965</v>
      </c>
    </row>
    <row r="35" spans="1:19">
      <c r="A35" s="37">
        <f t="shared" si="2"/>
        <v>34</v>
      </c>
      <c r="C35" s="37" t="s">
        <v>989</v>
      </c>
      <c r="D35" s="111">
        <v>34</v>
      </c>
      <c r="E35" s="38" t="s">
        <v>1464</v>
      </c>
      <c r="F35" s="38" t="s">
        <v>1465</v>
      </c>
      <c r="G35" s="37" t="s">
        <v>293</v>
      </c>
      <c r="H35" s="37" t="s">
        <v>234</v>
      </c>
      <c r="I35" s="37" t="s">
        <v>1466</v>
      </c>
      <c r="J35" s="37" t="s">
        <v>934</v>
      </c>
      <c r="K35" s="37">
        <v>1905</v>
      </c>
      <c r="L35" s="37" t="s">
        <v>82</v>
      </c>
      <c r="M35" s="37" t="s">
        <v>294</v>
      </c>
      <c r="N35" s="37" t="s">
        <v>271</v>
      </c>
      <c r="O35" s="37" t="s">
        <v>883</v>
      </c>
      <c r="P35" s="42" t="s">
        <v>1023</v>
      </c>
      <c r="Q35" s="38" t="s">
        <v>965</v>
      </c>
    </row>
    <row r="36" spans="1:19">
      <c r="A36" s="37">
        <f t="shared" si="2"/>
        <v>35</v>
      </c>
      <c r="C36" s="37" t="s">
        <v>989</v>
      </c>
      <c r="D36" s="111">
        <v>35</v>
      </c>
      <c r="E36" s="38" t="s">
        <v>778</v>
      </c>
      <c r="F36" s="38" t="s">
        <v>777</v>
      </c>
      <c r="G36" s="37" t="s">
        <v>293</v>
      </c>
      <c r="H36" s="37" t="s">
        <v>234</v>
      </c>
      <c r="I36" s="37" t="s">
        <v>1018</v>
      </c>
      <c r="J36" s="37" t="s">
        <v>934</v>
      </c>
      <c r="K36" s="37">
        <v>1905</v>
      </c>
      <c r="L36" s="37">
        <v>1908</v>
      </c>
      <c r="M36" s="37" t="s">
        <v>304</v>
      </c>
      <c r="N36" s="37" t="s">
        <v>271</v>
      </c>
      <c r="O36" s="37" t="s">
        <v>461</v>
      </c>
      <c r="P36" s="42" t="s">
        <v>1023</v>
      </c>
      <c r="Q36" s="38" t="s">
        <v>965</v>
      </c>
    </row>
    <row r="37" spans="1:19">
      <c r="A37" s="37">
        <f t="shared" si="2"/>
        <v>36</v>
      </c>
      <c r="C37" s="37" t="s">
        <v>989</v>
      </c>
      <c r="D37" s="111">
        <v>36</v>
      </c>
      <c r="E37" s="38" t="s">
        <v>1214</v>
      </c>
      <c r="F37" s="38" t="s">
        <v>1214</v>
      </c>
      <c r="G37" s="37" t="s">
        <v>293</v>
      </c>
      <c r="H37" s="37" t="s">
        <v>234</v>
      </c>
      <c r="I37" s="37" t="s">
        <v>1463</v>
      </c>
      <c r="J37" s="37" t="s">
        <v>934</v>
      </c>
      <c r="K37" s="37">
        <v>1905</v>
      </c>
      <c r="L37" s="40">
        <v>1906</v>
      </c>
      <c r="M37" s="37" t="s">
        <v>294</v>
      </c>
      <c r="N37" s="37" t="s">
        <v>271</v>
      </c>
      <c r="O37" s="40" t="s">
        <v>1716</v>
      </c>
      <c r="P37" s="42" t="s">
        <v>1023</v>
      </c>
      <c r="Q37" s="38" t="s">
        <v>965</v>
      </c>
    </row>
    <row r="38" spans="1:19">
      <c r="A38" s="37">
        <f t="shared" si="2"/>
        <v>37</v>
      </c>
      <c r="C38" s="37" t="s">
        <v>989</v>
      </c>
      <c r="D38" s="37">
        <v>37</v>
      </c>
      <c r="E38" s="38" t="s">
        <v>1589</v>
      </c>
      <c r="F38" s="106" t="s">
        <v>1588</v>
      </c>
      <c r="G38" s="107" t="s">
        <v>293</v>
      </c>
      <c r="H38" s="107" t="s">
        <v>234</v>
      </c>
      <c r="I38" s="107" t="s">
        <v>1587</v>
      </c>
      <c r="J38" s="107" t="s">
        <v>934</v>
      </c>
      <c r="K38" s="107">
        <v>1905</v>
      </c>
      <c r="L38" s="107"/>
      <c r="M38" s="107" t="s">
        <v>304</v>
      </c>
      <c r="N38" s="107" t="s">
        <v>271</v>
      </c>
      <c r="O38" s="107" t="s">
        <v>883</v>
      </c>
      <c r="P38" s="42" t="s">
        <v>1023</v>
      </c>
      <c r="Q38" s="38" t="s">
        <v>965</v>
      </c>
    </row>
    <row r="39" spans="1:19" ht="24">
      <c r="A39" s="40" t="s">
        <v>1731</v>
      </c>
      <c r="C39" s="37" t="s">
        <v>989</v>
      </c>
      <c r="D39" s="111" t="s">
        <v>1731</v>
      </c>
      <c r="E39" s="76" t="s">
        <v>1732</v>
      </c>
      <c r="F39" s="64" t="s">
        <v>1733</v>
      </c>
      <c r="G39" s="40" t="s">
        <v>293</v>
      </c>
      <c r="H39" s="40" t="s">
        <v>234</v>
      </c>
      <c r="I39" s="40" t="s">
        <v>1730</v>
      </c>
      <c r="J39" s="40" t="s">
        <v>934</v>
      </c>
      <c r="K39" s="40">
        <v>1905</v>
      </c>
      <c r="L39" s="40">
        <v>1906</v>
      </c>
      <c r="M39" s="40" t="s">
        <v>304</v>
      </c>
      <c r="N39" s="40" t="s">
        <v>271</v>
      </c>
      <c r="O39" s="40" t="s">
        <v>1716</v>
      </c>
      <c r="P39" s="42" t="s">
        <v>1023</v>
      </c>
      <c r="Q39" s="38" t="s">
        <v>965</v>
      </c>
    </row>
    <row r="40" spans="1:19">
      <c r="A40" s="37">
        <v>38</v>
      </c>
      <c r="C40" s="37" t="s">
        <v>989</v>
      </c>
      <c r="D40" s="111">
        <v>38</v>
      </c>
      <c r="E40" s="38" t="s">
        <v>1214</v>
      </c>
      <c r="F40" s="38" t="s">
        <v>1214</v>
      </c>
      <c r="G40" s="37" t="s">
        <v>293</v>
      </c>
      <c r="H40" s="37" t="s">
        <v>234</v>
      </c>
      <c r="I40" s="37" t="s">
        <v>1213</v>
      </c>
      <c r="J40" s="37" t="s">
        <v>934</v>
      </c>
      <c r="K40" s="37">
        <v>1905</v>
      </c>
      <c r="L40" s="37">
        <v>1906</v>
      </c>
      <c r="M40" s="37" t="s">
        <v>304</v>
      </c>
      <c r="N40" s="37" t="s">
        <v>271</v>
      </c>
      <c r="O40" s="37" t="s">
        <v>620</v>
      </c>
      <c r="P40" s="42" t="s">
        <v>1023</v>
      </c>
      <c r="Q40" s="38" t="s">
        <v>965</v>
      </c>
    </row>
    <row r="41" spans="1:19">
      <c r="A41" s="37">
        <f t="shared" si="2"/>
        <v>39</v>
      </c>
      <c r="C41" s="37" t="s">
        <v>989</v>
      </c>
      <c r="D41" s="111">
        <v>39</v>
      </c>
      <c r="E41" s="38" t="s">
        <v>1214</v>
      </c>
      <c r="F41" s="38" t="s">
        <v>1214</v>
      </c>
      <c r="G41" s="37" t="s">
        <v>293</v>
      </c>
      <c r="H41" s="37" t="s">
        <v>234</v>
      </c>
      <c r="I41" s="37" t="s">
        <v>1353</v>
      </c>
      <c r="J41" s="37" t="s">
        <v>934</v>
      </c>
      <c r="K41" s="37">
        <v>1905</v>
      </c>
      <c r="L41" s="40">
        <v>1907</v>
      </c>
      <c r="M41" s="37" t="s">
        <v>294</v>
      </c>
      <c r="N41" s="37" t="s">
        <v>271</v>
      </c>
      <c r="O41" s="40" t="s">
        <v>1716</v>
      </c>
      <c r="P41" s="42" t="s">
        <v>1023</v>
      </c>
      <c r="Q41" s="38" t="s">
        <v>965</v>
      </c>
    </row>
    <row r="42" spans="1:19">
      <c r="A42" s="37">
        <f t="shared" si="2"/>
        <v>40</v>
      </c>
      <c r="C42" s="37" t="s">
        <v>989</v>
      </c>
      <c r="D42" s="37">
        <v>40</v>
      </c>
      <c r="E42" s="38" t="s">
        <v>1355</v>
      </c>
      <c r="F42" s="38" t="s">
        <v>1355</v>
      </c>
      <c r="G42" s="37" t="s">
        <v>293</v>
      </c>
      <c r="H42" s="37" t="s">
        <v>234</v>
      </c>
      <c r="I42" s="37" t="s">
        <v>1354</v>
      </c>
      <c r="J42" s="37" t="s">
        <v>934</v>
      </c>
      <c r="K42" s="37">
        <v>1905</v>
      </c>
      <c r="L42" s="37" t="s">
        <v>82</v>
      </c>
      <c r="M42" s="37" t="s">
        <v>304</v>
      </c>
      <c r="N42" s="37" t="s">
        <v>271</v>
      </c>
      <c r="O42" s="37" t="s">
        <v>883</v>
      </c>
      <c r="P42" s="42" t="s">
        <v>1023</v>
      </c>
      <c r="Q42" s="38" t="s">
        <v>965</v>
      </c>
    </row>
    <row r="43" spans="1:19">
      <c r="A43" s="37">
        <f t="shared" si="2"/>
        <v>41</v>
      </c>
      <c r="C43" s="37" t="s">
        <v>989</v>
      </c>
      <c r="D43" s="37">
        <v>41</v>
      </c>
      <c r="E43" s="38" t="s">
        <v>154</v>
      </c>
      <c r="F43" s="38" t="s">
        <v>155</v>
      </c>
      <c r="G43" s="37" t="s">
        <v>293</v>
      </c>
      <c r="H43" s="37" t="s">
        <v>234</v>
      </c>
      <c r="I43" s="37" t="s">
        <v>1215</v>
      </c>
      <c r="J43" s="37" t="s">
        <v>934</v>
      </c>
      <c r="L43" s="37">
        <v>1905</v>
      </c>
      <c r="M43" s="37" t="s">
        <v>304</v>
      </c>
      <c r="N43" s="37" t="s">
        <v>271</v>
      </c>
      <c r="O43" s="37" t="s">
        <v>620</v>
      </c>
      <c r="P43" s="42" t="s">
        <v>1023</v>
      </c>
      <c r="Q43" s="38" t="s">
        <v>965</v>
      </c>
    </row>
    <row r="44" spans="1:19">
      <c r="A44" s="37">
        <f t="shared" si="2"/>
        <v>42</v>
      </c>
      <c r="C44" s="37" t="s">
        <v>989</v>
      </c>
      <c r="D44" s="111">
        <v>42</v>
      </c>
      <c r="E44" s="38" t="s">
        <v>102</v>
      </c>
      <c r="F44" s="38" t="s">
        <v>101</v>
      </c>
      <c r="G44" s="37" t="s">
        <v>293</v>
      </c>
      <c r="H44" s="37" t="s">
        <v>234</v>
      </c>
      <c r="I44" s="37" t="s">
        <v>1019</v>
      </c>
      <c r="J44" s="37" t="s">
        <v>934</v>
      </c>
      <c r="K44" s="37">
        <v>1905</v>
      </c>
      <c r="M44" s="37" t="s">
        <v>294</v>
      </c>
      <c r="N44" s="37" t="s">
        <v>271</v>
      </c>
      <c r="O44" s="37" t="s">
        <v>461</v>
      </c>
      <c r="P44" s="42" t="s">
        <v>1023</v>
      </c>
      <c r="Q44" s="38" t="s">
        <v>965</v>
      </c>
    </row>
    <row r="45" spans="1:19">
      <c r="A45" s="37">
        <f t="shared" si="2"/>
        <v>43</v>
      </c>
      <c r="C45" s="37" t="s">
        <v>989</v>
      </c>
      <c r="D45" s="111">
        <v>43</v>
      </c>
      <c r="E45" s="38" t="s">
        <v>492</v>
      </c>
      <c r="F45" s="38" t="s">
        <v>492</v>
      </c>
      <c r="G45" s="37" t="s">
        <v>293</v>
      </c>
      <c r="H45" s="37" t="s">
        <v>234</v>
      </c>
      <c r="I45" s="37" t="s">
        <v>1020</v>
      </c>
      <c r="J45" s="37" t="s">
        <v>934</v>
      </c>
      <c r="K45" s="37">
        <v>1905</v>
      </c>
      <c r="M45" s="37" t="s">
        <v>294</v>
      </c>
      <c r="N45" s="37" t="s">
        <v>271</v>
      </c>
      <c r="O45" s="37" t="s">
        <v>476</v>
      </c>
      <c r="P45" s="42" t="s">
        <v>1023</v>
      </c>
    </row>
    <row r="46" spans="1:19" ht="36">
      <c r="A46" s="37">
        <f t="shared" si="2"/>
        <v>44</v>
      </c>
      <c r="C46" s="37" t="s">
        <v>1040</v>
      </c>
      <c r="D46" s="37">
        <v>44</v>
      </c>
      <c r="E46" s="38" t="s">
        <v>321</v>
      </c>
      <c r="F46" s="39" t="s">
        <v>322</v>
      </c>
      <c r="G46" s="37" t="s">
        <v>293</v>
      </c>
      <c r="H46" s="37" t="s">
        <v>234</v>
      </c>
      <c r="I46" s="37" t="s">
        <v>1021</v>
      </c>
      <c r="J46" s="37" t="s">
        <v>934</v>
      </c>
      <c r="K46" s="37">
        <v>1905</v>
      </c>
      <c r="M46" s="37" t="s">
        <v>304</v>
      </c>
      <c r="N46" s="37" t="s">
        <v>271</v>
      </c>
      <c r="O46" s="37" t="s">
        <v>461</v>
      </c>
      <c r="P46" s="42" t="s">
        <v>1023</v>
      </c>
      <c r="Q46" s="38" t="s">
        <v>965</v>
      </c>
      <c r="R46" s="119" t="s">
        <v>1629</v>
      </c>
      <c r="S46" s="119" t="s">
        <v>1630</v>
      </c>
    </row>
    <row r="47" spans="1:19">
      <c r="A47" s="37">
        <f t="shared" si="2"/>
        <v>45</v>
      </c>
      <c r="C47" s="37" t="s">
        <v>989</v>
      </c>
      <c r="D47" s="111">
        <v>45</v>
      </c>
      <c r="E47" s="38" t="s">
        <v>56</v>
      </c>
      <c r="F47" s="39" t="s">
        <v>1047</v>
      </c>
      <c r="G47" s="37" t="s">
        <v>293</v>
      </c>
      <c r="H47" s="37" t="s">
        <v>234</v>
      </c>
      <c r="I47" s="37" t="s">
        <v>1046</v>
      </c>
      <c r="J47" s="37" t="s">
        <v>934</v>
      </c>
      <c r="K47" s="37">
        <v>1905</v>
      </c>
      <c r="M47" s="37" t="s">
        <v>304</v>
      </c>
      <c r="N47" s="37" t="s">
        <v>271</v>
      </c>
      <c r="O47" s="37" t="s">
        <v>461</v>
      </c>
      <c r="P47" s="42" t="s">
        <v>1023</v>
      </c>
      <c r="Q47" s="38" t="s">
        <v>965</v>
      </c>
    </row>
    <row r="48" spans="1:19">
      <c r="A48" s="37">
        <f t="shared" si="2"/>
        <v>46</v>
      </c>
      <c r="C48" s="37" t="s">
        <v>1158</v>
      </c>
      <c r="D48" s="111">
        <v>46</v>
      </c>
      <c r="E48" s="38" t="s">
        <v>1238</v>
      </c>
      <c r="F48" s="39" t="s">
        <v>1239</v>
      </c>
      <c r="G48" s="37" t="s">
        <v>293</v>
      </c>
      <c r="H48" s="37" t="s">
        <v>234</v>
      </c>
      <c r="I48" s="37" t="s">
        <v>1240</v>
      </c>
      <c r="J48" s="37" t="s">
        <v>934</v>
      </c>
      <c r="K48" s="37">
        <v>1905</v>
      </c>
      <c r="L48" s="37">
        <v>1912</v>
      </c>
      <c r="M48" s="37" t="s">
        <v>304</v>
      </c>
      <c r="N48" s="37" t="s">
        <v>271</v>
      </c>
      <c r="O48" s="37" t="s">
        <v>461</v>
      </c>
      <c r="P48" s="42" t="s">
        <v>1242</v>
      </c>
      <c r="Q48" s="38" t="s">
        <v>1241</v>
      </c>
    </row>
    <row r="49" spans="1:18">
      <c r="A49" s="37">
        <f t="shared" si="2"/>
        <v>47</v>
      </c>
      <c r="C49" s="37" t="s">
        <v>1158</v>
      </c>
      <c r="D49" s="37">
        <v>47</v>
      </c>
      <c r="E49" s="38" t="s">
        <v>1238</v>
      </c>
      <c r="F49" s="39" t="s">
        <v>1239</v>
      </c>
      <c r="G49" s="37" t="s">
        <v>293</v>
      </c>
      <c r="H49" s="37" t="s">
        <v>234</v>
      </c>
      <c r="I49" s="37" t="s">
        <v>1425</v>
      </c>
      <c r="J49" s="37" t="s">
        <v>934</v>
      </c>
      <c r="K49" s="37">
        <v>1905</v>
      </c>
      <c r="L49" s="37">
        <v>1909</v>
      </c>
      <c r="M49" s="37" t="s">
        <v>304</v>
      </c>
      <c r="N49" s="37" t="s">
        <v>271</v>
      </c>
      <c r="O49" s="37" t="s">
        <v>883</v>
      </c>
      <c r="P49" s="42" t="s">
        <v>1242</v>
      </c>
      <c r="Q49" s="38" t="s">
        <v>1241</v>
      </c>
    </row>
    <row r="50" spans="1:18">
      <c r="A50" s="37">
        <f t="shared" si="2"/>
        <v>48</v>
      </c>
      <c r="C50" s="37" t="s">
        <v>1158</v>
      </c>
      <c r="D50" s="111">
        <v>48</v>
      </c>
      <c r="E50" s="76" t="s">
        <v>1696</v>
      </c>
      <c r="F50" s="64" t="s">
        <v>1697</v>
      </c>
      <c r="G50" s="40" t="s">
        <v>293</v>
      </c>
      <c r="H50" s="40" t="s">
        <v>234</v>
      </c>
      <c r="I50" s="40" t="s">
        <v>317</v>
      </c>
      <c r="J50" s="40" t="s">
        <v>294</v>
      </c>
      <c r="K50" s="40">
        <v>1907</v>
      </c>
      <c r="L50" s="40">
        <v>1907</v>
      </c>
      <c r="M50" s="40" t="s">
        <v>304</v>
      </c>
      <c r="N50" s="40" t="s">
        <v>271</v>
      </c>
      <c r="O50" s="40" t="s">
        <v>883</v>
      </c>
      <c r="P50" s="117" t="s">
        <v>1698</v>
      </c>
      <c r="Q50" s="76" t="s">
        <v>1241</v>
      </c>
    </row>
    <row r="51" spans="1:18">
      <c r="A51" s="37">
        <f t="shared" si="2"/>
        <v>49</v>
      </c>
      <c r="C51" s="37" t="s">
        <v>1158</v>
      </c>
      <c r="D51" s="111">
        <v>49</v>
      </c>
      <c r="E51" s="76" t="s">
        <v>1699</v>
      </c>
      <c r="F51" s="64" t="s">
        <v>1700</v>
      </c>
      <c r="G51" s="40" t="s">
        <v>293</v>
      </c>
      <c r="H51" s="40" t="s">
        <v>234</v>
      </c>
      <c r="I51" s="40" t="s">
        <v>317</v>
      </c>
      <c r="J51" s="40" t="s">
        <v>294</v>
      </c>
      <c r="K51" s="40">
        <v>1907</v>
      </c>
      <c r="L51" s="40">
        <v>1907</v>
      </c>
      <c r="M51" s="40" t="s">
        <v>304</v>
      </c>
      <c r="N51" s="40" t="s">
        <v>271</v>
      </c>
      <c r="O51" s="40" t="s">
        <v>883</v>
      </c>
      <c r="P51" s="117" t="s">
        <v>1698</v>
      </c>
      <c r="Q51" s="76" t="s">
        <v>1241</v>
      </c>
    </row>
    <row r="52" spans="1:18">
      <c r="A52" s="37">
        <f t="shared" si="2"/>
        <v>50</v>
      </c>
      <c r="C52" s="37" t="s">
        <v>1158</v>
      </c>
      <c r="D52" s="111">
        <v>50</v>
      </c>
      <c r="E52" s="76" t="s">
        <v>1702</v>
      </c>
      <c r="F52" s="64" t="s">
        <v>1701</v>
      </c>
      <c r="G52" s="40" t="s">
        <v>293</v>
      </c>
      <c r="H52" s="40" t="s">
        <v>234</v>
      </c>
      <c r="I52" s="40" t="s">
        <v>317</v>
      </c>
      <c r="J52" s="40" t="s">
        <v>294</v>
      </c>
      <c r="K52" s="40">
        <v>1907</v>
      </c>
      <c r="L52" s="40">
        <v>1907</v>
      </c>
      <c r="M52" s="40" t="s">
        <v>304</v>
      </c>
      <c r="N52" s="40" t="s">
        <v>271</v>
      </c>
      <c r="O52" s="40" t="s">
        <v>883</v>
      </c>
      <c r="P52" s="117" t="s">
        <v>1698</v>
      </c>
      <c r="Q52" s="76" t="s">
        <v>1241</v>
      </c>
    </row>
    <row r="53" spans="1:18">
      <c r="A53" s="37">
        <f t="shared" si="2"/>
        <v>51</v>
      </c>
      <c r="C53" s="37" t="s">
        <v>1158</v>
      </c>
      <c r="D53" s="111">
        <v>51</v>
      </c>
      <c r="E53" s="76" t="s">
        <v>1704</v>
      </c>
      <c r="F53" s="64" t="s">
        <v>1703</v>
      </c>
      <c r="G53" s="40" t="s">
        <v>293</v>
      </c>
      <c r="H53" s="40" t="s">
        <v>234</v>
      </c>
      <c r="I53" s="40" t="s">
        <v>317</v>
      </c>
      <c r="J53" s="40" t="s">
        <v>294</v>
      </c>
      <c r="K53" s="40">
        <v>1907</v>
      </c>
      <c r="L53" s="40">
        <v>1907</v>
      </c>
      <c r="M53" s="40" t="s">
        <v>304</v>
      </c>
      <c r="N53" s="40" t="s">
        <v>271</v>
      </c>
      <c r="O53" s="40" t="s">
        <v>883</v>
      </c>
      <c r="P53" s="117" t="s">
        <v>1698</v>
      </c>
      <c r="Q53" s="76" t="s">
        <v>1241</v>
      </c>
    </row>
    <row r="54" spans="1:18">
      <c r="A54" s="37">
        <f t="shared" si="2"/>
        <v>52</v>
      </c>
      <c r="C54" s="37" t="s">
        <v>1596</v>
      </c>
      <c r="D54" s="111">
        <v>52</v>
      </c>
      <c r="E54" s="38" t="s">
        <v>1038</v>
      </c>
      <c r="F54" s="39" t="s">
        <v>1039</v>
      </c>
      <c r="G54" s="37" t="s">
        <v>293</v>
      </c>
      <c r="H54" s="37" t="s">
        <v>234</v>
      </c>
      <c r="I54" s="110" t="s">
        <v>317</v>
      </c>
      <c r="J54" s="37" t="s">
        <v>294</v>
      </c>
      <c r="K54" s="37">
        <v>1905</v>
      </c>
      <c r="L54" s="37">
        <v>1908</v>
      </c>
      <c r="M54" s="37" t="s">
        <v>304</v>
      </c>
      <c r="N54" s="37" t="s">
        <v>271</v>
      </c>
      <c r="O54" s="37" t="s">
        <v>883</v>
      </c>
      <c r="P54" s="38"/>
      <c r="Q54" s="38" t="s">
        <v>966</v>
      </c>
      <c r="R54" s="125" t="s">
        <v>1694</v>
      </c>
    </row>
    <row r="55" spans="1:18">
      <c r="A55" s="37">
        <f t="shared" si="2"/>
        <v>53</v>
      </c>
      <c r="C55" s="37" t="s">
        <v>1596</v>
      </c>
      <c r="D55" s="111">
        <v>53</v>
      </c>
      <c r="E55" s="38" t="s">
        <v>1592</v>
      </c>
      <c r="F55" s="108" t="s">
        <v>1592</v>
      </c>
      <c r="G55" s="107" t="s">
        <v>293</v>
      </c>
      <c r="H55" s="107" t="s">
        <v>234</v>
      </c>
      <c r="I55" s="107" t="s">
        <v>1593</v>
      </c>
      <c r="J55" s="107" t="s">
        <v>934</v>
      </c>
      <c r="K55" s="107">
        <v>1905</v>
      </c>
      <c r="L55" s="107">
        <v>1907</v>
      </c>
      <c r="M55" s="107" t="s">
        <v>304</v>
      </c>
      <c r="N55" s="107" t="s">
        <v>271</v>
      </c>
      <c r="O55" s="107" t="s">
        <v>1300</v>
      </c>
      <c r="P55" s="42" t="s">
        <v>1595</v>
      </c>
      <c r="Q55" s="38" t="s">
        <v>1241</v>
      </c>
      <c r="R55" s="38" t="s">
        <v>1594</v>
      </c>
    </row>
    <row r="56" spans="1:18">
      <c r="A56" s="38"/>
      <c r="B56" s="38"/>
      <c r="C56" s="38"/>
      <c r="D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8" spans="1:18">
      <c r="E58" s="58" t="s">
        <v>459</v>
      </c>
      <c r="F58" s="59">
        <f>SUBTOTAL(3,F2:F55)</f>
        <v>54</v>
      </c>
    </row>
  </sheetData>
  <autoFilter ref="B1:R48">
    <filterColumn colId="2"/>
  </autoFilter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R54"/>
  <sheetViews>
    <sheetView workbookViewId="0">
      <pane ySplit="1" topLeftCell="A2" activePane="bottomLeft" state="frozen"/>
      <selection pane="bottomLeft" activeCell="D105" sqref="D105"/>
    </sheetView>
  </sheetViews>
  <sheetFormatPr baseColWidth="10" defaultColWidth="11.42578125" defaultRowHeight="12"/>
  <cols>
    <col min="1" max="1" width="4" style="6" bestFit="1" customWidth="1"/>
    <col min="2" max="2" width="4" style="6" customWidth="1"/>
    <col min="3" max="3" width="4.7109375" style="6" bestFit="1" customWidth="1"/>
    <col min="4" max="4" width="4.7109375" style="6" customWidth="1"/>
    <col min="5" max="5" width="20.42578125" style="5" customWidth="1"/>
    <col min="6" max="6" width="24.7109375" style="5" customWidth="1"/>
    <col min="7" max="7" width="3.28515625" style="6" bestFit="1" customWidth="1"/>
    <col min="8" max="8" width="3.42578125" style="6" bestFit="1" customWidth="1"/>
    <col min="9" max="9" width="7.28515625" style="6" customWidth="1"/>
    <col min="10" max="10" width="4.28515625" style="6" customWidth="1"/>
    <col min="11" max="11" width="5" style="6" customWidth="1"/>
    <col min="12" max="12" width="5" style="6" bestFit="1" customWidth="1"/>
    <col min="13" max="14" width="3.28515625" style="6" bestFit="1" customWidth="1"/>
    <col min="15" max="15" width="6.42578125" style="6" customWidth="1"/>
    <col min="16" max="16" width="33.42578125" style="8" customWidth="1"/>
    <col min="17" max="17" width="21.140625" style="8" customWidth="1"/>
    <col min="18" max="18" width="17.140625" style="5" customWidth="1"/>
    <col min="19" max="16384" width="11.42578125" style="5"/>
  </cols>
  <sheetData>
    <row r="1" spans="1:18" ht="51.6" customHeight="1">
      <c r="A1" s="51" t="s">
        <v>344</v>
      </c>
      <c r="B1" s="51" t="s">
        <v>892</v>
      </c>
      <c r="C1" s="52" t="s">
        <v>296</v>
      </c>
      <c r="D1" s="54" t="s">
        <v>1632</v>
      </c>
      <c r="E1" s="36" t="s">
        <v>1026</v>
      </c>
      <c r="F1" s="36" t="s">
        <v>1734</v>
      </c>
      <c r="G1" s="54" t="s">
        <v>292</v>
      </c>
      <c r="H1" s="54" t="s">
        <v>208</v>
      </c>
      <c r="I1" s="51" t="s">
        <v>351</v>
      </c>
      <c r="J1" s="54" t="s">
        <v>914</v>
      </c>
      <c r="K1" s="55" t="s">
        <v>988</v>
      </c>
      <c r="L1" s="54" t="s">
        <v>303</v>
      </c>
      <c r="M1" s="54" t="s">
        <v>289</v>
      </c>
      <c r="N1" s="54" t="s">
        <v>464</v>
      </c>
      <c r="O1" s="51" t="s">
        <v>460</v>
      </c>
      <c r="P1" s="51" t="s">
        <v>884</v>
      </c>
      <c r="Q1" s="51" t="s">
        <v>857</v>
      </c>
      <c r="R1" s="51" t="s">
        <v>858</v>
      </c>
    </row>
    <row r="2" spans="1:18">
      <c r="A2" s="6">
        <v>1</v>
      </c>
      <c r="C2" s="6" t="s">
        <v>271</v>
      </c>
      <c r="D2" s="6">
        <v>1</v>
      </c>
      <c r="E2" s="84" t="s">
        <v>624</v>
      </c>
      <c r="F2" s="87" t="s">
        <v>1462</v>
      </c>
      <c r="G2" s="6" t="s">
        <v>293</v>
      </c>
      <c r="H2" s="6" t="s">
        <v>234</v>
      </c>
      <c r="I2" s="6">
        <v>2006</v>
      </c>
      <c r="J2" s="6" t="s">
        <v>934</v>
      </c>
      <c r="K2" s="6">
        <v>1908</v>
      </c>
      <c r="L2" s="6" t="s">
        <v>82</v>
      </c>
      <c r="M2" s="6" t="s">
        <v>304</v>
      </c>
      <c r="N2" s="6" t="s">
        <v>271</v>
      </c>
      <c r="O2" s="6" t="s">
        <v>883</v>
      </c>
      <c r="P2" s="85" t="s">
        <v>1024</v>
      </c>
      <c r="Q2" s="85" t="s">
        <v>1034</v>
      </c>
    </row>
    <row r="3" spans="1:18">
      <c r="A3" s="6">
        <f>A2+1</f>
        <v>2</v>
      </c>
      <c r="C3" s="6" t="s">
        <v>271</v>
      </c>
      <c r="D3" s="113">
        <v>2</v>
      </c>
      <c r="E3" s="5" t="s">
        <v>474</v>
      </c>
      <c r="F3" s="5" t="s">
        <v>475</v>
      </c>
      <c r="G3" s="6" t="s">
        <v>293</v>
      </c>
      <c r="H3" s="6" t="s">
        <v>293</v>
      </c>
      <c r="I3" s="6">
        <v>2013</v>
      </c>
      <c r="J3" s="6" t="s">
        <v>934</v>
      </c>
      <c r="K3" s="6">
        <v>1908</v>
      </c>
      <c r="M3" s="6" t="s">
        <v>304</v>
      </c>
      <c r="N3" s="6" t="s">
        <v>271</v>
      </c>
      <c r="O3" s="6" t="s">
        <v>476</v>
      </c>
    </row>
    <row r="4" spans="1:18">
      <c r="A4" s="6">
        <f t="shared" ref="A4:A52" si="0">A3+1</f>
        <v>3</v>
      </c>
      <c r="C4" s="6" t="s">
        <v>271</v>
      </c>
      <c r="D4" s="113">
        <v>3</v>
      </c>
      <c r="E4" s="5" t="s">
        <v>1042</v>
      </c>
      <c r="F4" s="87" t="s">
        <v>1043</v>
      </c>
      <c r="G4" s="6" t="s">
        <v>293</v>
      </c>
      <c r="H4" s="6" t="s">
        <v>234</v>
      </c>
      <c r="I4" s="6">
        <v>2016</v>
      </c>
      <c r="J4" s="6" t="s">
        <v>934</v>
      </c>
      <c r="K4" s="6">
        <v>1908</v>
      </c>
      <c r="L4" s="6">
        <v>1911</v>
      </c>
      <c r="M4" s="6" t="s">
        <v>304</v>
      </c>
      <c r="N4" s="6" t="s">
        <v>271</v>
      </c>
      <c r="O4" s="6" t="s">
        <v>461</v>
      </c>
      <c r="P4" s="8" t="s">
        <v>1024</v>
      </c>
    </row>
    <row r="5" spans="1:18">
      <c r="A5" s="6">
        <f t="shared" si="0"/>
        <v>4</v>
      </c>
      <c r="C5" s="6" t="s">
        <v>271</v>
      </c>
      <c r="D5" s="6">
        <v>4</v>
      </c>
      <c r="E5" s="84" t="s">
        <v>862</v>
      </c>
      <c r="F5" s="87" t="s">
        <v>1461</v>
      </c>
      <c r="G5" s="6" t="s">
        <v>293</v>
      </c>
      <c r="H5" s="6" t="s">
        <v>234</v>
      </c>
      <c r="I5" s="6">
        <v>2017</v>
      </c>
      <c r="J5" s="6" t="s">
        <v>934</v>
      </c>
      <c r="K5" s="6">
        <v>1908</v>
      </c>
      <c r="L5" s="6">
        <v>1911</v>
      </c>
      <c r="M5" s="6" t="s">
        <v>304</v>
      </c>
      <c r="N5" s="6" t="s">
        <v>271</v>
      </c>
      <c r="O5" s="6" t="s">
        <v>883</v>
      </c>
      <c r="P5" s="85" t="s">
        <v>1024</v>
      </c>
      <c r="Q5" s="85" t="s">
        <v>1034</v>
      </c>
    </row>
    <row r="6" spans="1:18">
      <c r="A6" s="6">
        <f t="shared" si="0"/>
        <v>5</v>
      </c>
      <c r="C6" s="6" t="s">
        <v>271</v>
      </c>
      <c r="D6" s="113">
        <v>5</v>
      </c>
      <c r="E6" s="5" t="s">
        <v>786</v>
      </c>
      <c r="F6" s="87" t="s">
        <v>786</v>
      </c>
      <c r="G6" s="6" t="s">
        <v>293</v>
      </c>
      <c r="H6" s="6" t="s">
        <v>234</v>
      </c>
      <c r="I6" s="6">
        <v>2022</v>
      </c>
      <c r="J6" s="6" t="s">
        <v>934</v>
      </c>
      <c r="K6" s="6">
        <v>1908</v>
      </c>
      <c r="M6" s="6" t="s">
        <v>304</v>
      </c>
      <c r="N6" s="6" t="s">
        <v>271</v>
      </c>
      <c r="O6" s="6" t="s">
        <v>461</v>
      </c>
      <c r="P6" s="8" t="s">
        <v>1024</v>
      </c>
      <c r="Q6" s="8" t="s">
        <v>1034</v>
      </c>
    </row>
    <row r="7" spans="1:18">
      <c r="A7" s="6">
        <f t="shared" si="0"/>
        <v>6</v>
      </c>
      <c r="C7" s="6" t="s">
        <v>271</v>
      </c>
      <c r="D7" s="6">
        <v>6</v>
      </c>
      <c r="E7" s="84" t="s">
        <v>1460</v>
      </c>
      <c r="F7" s="87" t="s">
        <v>1460</v>
      </c>
      <c r="G7" s="6" t="s">
        <v>293</v>
      </c>
      <c r="H7" s="6" t="s">
        <v>293</v>
      </c>
      <c r="I7" s="6">
        <v>2027</v>
      </c>
      <c r="J7" s="6" t="s">
        <v>934</v>
      </c>
      <c r="K7" s="6">
        <v>1908</v>
      </c>
      <c r="M7" s="6" t="s">
        <v>304</v>
      </c>
      <c r="N7" s="6" t="s">
        <v>271</v>
      </c>
      <c r="O7" s="6" t="s">
        <v>883</v>
      </c>
      <c r="P7" s="85" t="s">
        <v>1024</v>
      </c>
      <c r="Q7" s="85" t="s">
        <v>1034</v>
      </c>
    </row>
    <row r="8" spans="1:18">
      <c r="A8" s="6">
        <f t="shared" si="0"/>
        <v>7</v>
      </c>
      <c r="C8" s="6" t="s">
        <v>271</v>
      </c>
      <c r="D8" s="6">
        <v>7</v>
      </c>
      <c r="E8" s="84" t="s">
        <v>1458</v>
      </c>
      <c r="F8" s="87" t="s">
        <v>1459</v>
      </c>
      <c r="G8" s="6" t="s">
        <v>293</v>
      </c>
      <c r="H8" s="6" t="s">
        <v>234</v>
      </c>
      <c r="I8" s="6">
        <v>2029</v>
      </c>
      <c r="J8" s="6" t="s">
        <v>934</v>
      </c>
      <c r="K8" s="6">
        <v>1908</v>
      </c>
      <c r="M8" s="6" t="s">
        <v>304</v>
      </c>
      <c r="N8" s="6" t="s">
        <v>271</v>
      </c>
      <c r="O8" s="6" t="s">
        <v>883</v>
      </c>
      <c r="P8" s="85" t="s">
        <v>1024</v>
      </c>
      <c r="Q8" s="85" t="s">
        <v>1034</v>
      </c>
    </row>
    <row r="9" spans="1:18">
      <c r="A9" s="6">
        <f t="shared" si="0"/>
        <v>8</v>
      </c>
      <c r="C9" s="6" t="s">
        <v>271</v>
      </c>
      <c r="D9" s="6">
        <v>8</v>
      </c>
      <c r="E9" s="84" t="s">
        <v>352</v>
      </c>
      <c r="F9" s="87" t="s">
        <v>34</v>
      </c>
      <c r="G9" s="6" t="s">
        <v>293</v>
      </c>
      <c r="H9" s="6" t="s">
        <v>234</v>
      </c>
      <c r="I9" s="6">
        <v>2033</v>
      </c>
      <c r="J9" s="6" t="s">
        <v>934</v>
      </c>
      <c r="K9" s="6">
        <v>1908</v>
      </c>
      <c r="M9" s="6" t="s">
        <v>304</v>
      </c>
      <c r="N9" s="6" t="s">
        <v>271</v>
      </c>
      <c r="O9" s="6" t="s">
        <v>883</v>
      </c>
      <c r="P9" s="85" t="s">
        <v>1024</v>
      </c>
      <c r="Q9" s="85" t="s">
        <v>1034</v>
      </c>
    </row>
    <row r="10" spans="1:18">
      <c r="A10" s="6">
        <f t="shared" si="0"/>
        <v>9</v>
      </c>
      <c r="C10" s="6" t="s">
        <v>271</v>
      </c>
      <c r="D10" s="113">
        <v>9</v>
      </c>
      <c r="E10" s="84" t="s">
        <v>477</v>
      </c>
      <c r="F10" s="87" t="s">
        <v>73</v>
      </c>
      <c r="G10" s="6" t="s">
        <v>293</v>
      </c>
      <c r="H10" s="6" t="s">
        <v>234</v>
      </c>
      <c r="I10" s="6">
        <v>2037</v>
      </c>
      <c r="J10" s="6" t="s">
        <v>934</v>
      </c>
      <c r="K10" s="6">
        <v>1908</v>
      </c>
      <c r="M10" s="6" t="s">
        <v>304</v>
      </c>
      <c r="N10" s="6" t="s">
        <v>271</v>
      </c>
      <c r="O10" s="6" t="s">
        <v>476</v>
      </c>
      <c r="P10" s="85"/>
      <c r="Q10" s="85"/>
    </row>
    <row r="11" spans="1:18">
      <c r="A11" s="6">
        <f t="shared" si="0"/>
        <v>10</v>
      </c>
      <c r="C11" s="6" t="s">
        <v>271</v>
      </c>
      <c r="D11" s="6">
        <v>10</v>
      </c>
      <c r="E11" s="84" t="s">
        <v>1457</v>
      </c>
      <c r="F11" s="87" t="s">
        <v>73</v>
      </c>
      <c r="G11" s="6" t="s">
        <v>293</v>
      </c>
      <c r="H11" s="6" t="s">
        <v>293</v>
      </c>
      <c r="I11" s="6">
        <v>2039</v>
      </c>
      <c r="J11" s="6" t="s">
        <v>934</v>
      </c>
      <c r="K11" s="6">
        <v>1908</v>
      </c>
      <c r="L11" s="6">
        <v>1913</v>
      </c>
      <c r="M11" s="6" t="s">
        <v>304</v>
      </c>
      <c r="N11" s="6" t="s">
        <v>271</v>
      </c>
      <c r="O11" s="6" t="s">
        <v>883</v>
      </c>
      <c r="P11" s="85" t="s">
        <v>1024</v>
      </c>
      <c r="Q11" s="85" t="s">
        <v>1034</v>
      </c>
    </row>
    <row r="12" spans="1:18">
      <c r="A12" s="6">
        <f t="shared" si="0"/>
        <v>11</v>
      </c>
      <c r="C12" s="6" t="s">
        <v>271</v>
      </c>
      <c r="D12" s="113">
        <v>11</v>
      </c>
      <c r="E12" s="84" t="s">
        <v>510</v>
      </c>
      <c r="F12" s="87" t="s">
        <v>847</v>
      </c>
      <c r="G12" s="6" t="s">
        <v>293</v>
      </c>
      <c r="H12" s="6" t="s">
        <v>293</v>
      </c>
      <c r="I12" s="6">
        <v>2042</v>
      </c>
      <c r="J12" s="6" t="s">
        <v>934</v>
      </c>
      <c r="K12" s="6">
        <v>1908</v>
      </c>
      <c r="L12" s="6">
        <v>1909</v>
      </c>
      <c r="M12" s="6" t="s">
        <v>304</v>
      </c>
      <c r="N12" s="6" t="s">
        <v>271</v>
      </c>
      <c r="O12" s="6" t="s">
        <v>461</v>
      </c>
      <c r="P12" s="85" t="s">
        <v>1024</v>
      </c>
      <c r="Q12" s="85" t="s">
        <v>1034</v>
      </c>
    </row>
    <row r="13" spans="1:18">
      <c r="A13" s="6">
        <f t="shared" si="0"/>
        <v>12</v>
      </c>
      <c r="C13" s="6" t="s">
        <v>271</v>
      </c>
      <c r="D13" s="6">
        <v>12</v>
      </c>
      <c r="E13" s="84" t="s">
        <v>831</v>
      </c>
      <c r="F13" s="87" t="s">
        <v>831</v>
      </c>
      <c r="G13" s="6" t="s">
        <v>293</v>
      </c>
      <c r="H13" s="6" t="s">
        <v>293</v>
      </c>
      <c r="I13" s="6">
        <v>2043</v>
      </c>
      <c r="J13" s="6" t="s">
        <v>934</v>
      </c>
      <c r="K13" s="6">
        <v>1908</v>
      </c>
      <c r="L13" s="6">
        <v>1909</v>
      </c>
      <c r="M13" s="6" t="s">
        <v>294</v>
      </c>
      <c r="N13" s="6" t="s">
        <v>271</v>
      </c>
      <c r="O13" s="6" t="s">
        <v>883</v>
      </c>
      <c r="P13" s="85" t="s">
        <v>1024</v>
      </c>
      <c r="Q13" s="85" t="s">
        <v>1034</v>
      </c>
    </row>
    <row r="14" spans="1:18">
      <c r="A14" s="6">
        <f t="shared" si="0"/>
        <v>13</v>
      </c>
      <c r="B14" s="94" t="str">
        <f>A15</f>
        <v>13a</v>
      </c>
      <c r="C14" s="6" t="s">
        <v>271</v>
      </c>
      <c r="D14" s="113">
        <v>13</v>
      </c>
      <c r="E14" s="80" t="s">
        <v>682</v>
      </c>
      <c r="F14" s="80" t="s">
        <v>682</v>
      </c>
      <c r="G14" s="94" t="s">
        <v>293</v>
      </c>
      <c r="H14" s="94" t="s">
        <v>293</v>
      </c>
      <c r="I14" s="94">
        <v>2044</v>
      </c>
      <c r="J14" s="94" t="s">
        <v>934</v>
      </c>
      <c r="K14" s="94">
        <v>1908</v>
      </c>
      <c r="L14" s="94" t="s">
        <v>82</v>
      </c>
      <c r="M14" s="94" t="s">
        <v>304</v>
      </c>
      <c r="N14" s="94" t="s">
        <v>271</v>
      </c>
      <c r="O14" s="94" t="s">
        <v>1716</v>
      </c>
      <c r="P14" s="85" t="s">
        <v>1024</v>
      </c>
      <c r="Q14" s="85" t="s">
        <v>1034</v>
      </c>
    </row>
    <row r="15" spans="1:18" s="130" customFormat="1">
      <c r="A15" s="94" t="s">
        <v>1738</v>
      </c>
      <c r="B15" s="94">
        <f>A14</f>
        <v>13</v>
      </c>
      <c r="C15" s="6" t="s">
        <v>1740</v>
      </c>
      <c r="D15" s="113" t="s">
        <v>1738</v>
      </c>
      <c r="E15" s="80" t="s">
        <v>682</v>
      </c>
      <c r="F15" s="80" t="s">
        <v>1742</v>
      </c>
      <c r="G15" s="94" t="s">
        <v>293</v>
      </c>
      <c r="H15" s="94" t="s">
        <v>234</v>
      </c>
      <c r="I15" s="94">
        <v>60</v>
      </c>
      <c r="J15" s="94" t="s">
        <v>934</v>
      </c>
      <c r="K15" s="94">
        <v>1910</v>
      </c>
      <c r="L15" s="94">
        <v>1915</v>
      </c>
      <c r="M15" s="94" t="s">
        <v>304</v>
      </c>
      <c r="N15" s="94" t="s">
        <v>271</v>
      </c>
      <c r="O15" s="94" t="s">
        <v>1716</v>
      </c>
      <c r="P15" s="81" t="s">
        <v>1743</v>
      </c>
      <c r="Q15" s="131" t="s">
        <v>1744</v>
      </c>
    </row>
    <row r="16" spans="1:18" s="130" customFormat="1" ht="24">
      <c r="A16" s="40" t="s">
        <v>1739</v>
      </c>
      <c r="B16" s="40">
        <f>A14</f>
        <v>13</v>
      </c>
      <c r="C16" s="37" t="s">
        <v>1740</v>
      </c>
      <c r="D16" s="111" t="s">
        <v>1739</v>
      </c>
      <c r="E16" s="76" t="s">
        <v>682</v>
      </c>
      <c r="F16" s="64" t="s">
        <v>1745</v>
      </c>
      <c r="G16" s="40" t="s">
        <v>293</v>
      </c>
      <c r="H16" s="40" t="s">
        <v>293</v>
      </c>
      <c r="I16" s="40" t="s">
        <v>317</v>
      </c>
      <c r="J16" s="40" t="s">
        <v>1746</v>
      </c>
      <c r="K16" s="40">
        <v>1910</v>
      </c>
      <c r="L16" s="40"/>
      <c r="M16" s="40" t="s">
        <v>304</v>
      </c>
      <c r="N16" s="40" t="s">
        <v>271</v>
      </c>
      <c r="O16" s="40" t="s">
        <v>1716</v>
      </c>
      <c r="P16" s="79" t="s">
        <v>1747</v>
      </c>
      <c r="Q16" s="117" t="s">
        <v>1748</v>
      </c>
    </row>
    <row r="17" spans="1:18">
      <c r="A17" s="6">
        <f>A14+1</f>
        <v>14</v>
      </c>
      <c r="C17" s="6" t="s">
        <v>271</v>
      </c>
      <c r="D17" s="113">
        <v>14</v>
      </c>
      <c r="E17" s="84" t="s">
        <v>327</v>
      </c>
      <c r="F17" s="87" t="s">
        <v>537</v>
      </c>
      <c r="G17" s="6" t="s">
        <v>293</v>
      </c>
      <c r="H17" s="6" t="s">
        <v>293</v>
      </c>
      <c r="I17" s="6">
        <v>2047</v>
      </c>
      <c r="J17" s="6" t="s">
        <v>934</v>
      </c>
      <c r="K17" s="6">
        <v>1908</v>
      </c>
      <c r="M17" s="6" t="s">
        <v>304</v>
      </c>
      <c r="N17" s="6" t="s">
        <v>271</v>
      </c>
      <c r="O17" s="6" t="s">
        <v>461</v>
      </c>
      <c r="P17" s="85"/>
      <c r="Q17" s="85" t="s">
        <v>1028</v>
      </c>
    </row>
    <row r="18" spans="1:18">
      <c r="A18" s="6">
        <f t="shared" si="0"/>
        <v>15</v>
      </c>
      <c r="C18" s="6" t="s">
        <v>271</v>
      </c>
      <c r="D18" s="113">
        <v>15</v>
      </c>
      <c r="E18" s="84" t="s">
        <v>327</v>
      </c>
      <c r="F18" s="87" t="s">
        <v>537</v>
      </c>
      <c r="G18" s="6" t="s">
        <v>293</v>
      </c>
      <c r="H18" s="6" t="s">
        <v>293</v>
      </c>
      <c r="I18" s="6" t="s">
        <v>493</v>
      </c>
      <c r="J18" s="6" t="s">
        <v>934</v>
      </c>
      <c r="K18" s="6">
        <v>1908</v>
      </c>
      <c r="M18" s="6" t="s">
        <v>304</v>
      </c>
      <c r="N18" s="6" t="s">
        <v>271</v>
      </c>
      <c r="O18" s="6" t="s">
        <v>476</v>
      </c>
      <c r="P18" s="85"/>
      <c r="Q18" s="85" t="s">
        <v>1027</v>
      </c>
    </row>
    <row r="19" spans="1:18">
      <c r="A19" s="6">
        <f t="shared" si="0"/>
        <v>16</v>
      </c>
      <c r="C19" s="6" t="s">
        <v>271</v>
      </c>
      <c r="D19" s="113">
        <v>16</v>
      </c>
      <c r="E19" s="84" t="s">
        <v>1031</v>
      </c>
      <c r="F19" s="87" t="s">
        <v>1029</v>
      </c>
      <c r="G19" s="6" t="s">
        <v>293</v>
      </c>
      <c r="H19" s="6" t="s">
        <v>293</v>
      </c>
      <c r="I19" s="6">
        <v>2049</v>
      </c>
      <c r="J19" s="6" t="s">
        <v>934</v>
      </c>
      <c r="K19" s="6">
        <v>1908</v>
      </c>
      <c r="M19" s="6" t="s">
        <v>304</v>
      </c>
      <c r="N19" s="6" t="s">
        <v>271</v>
      </c>
      <c r="O19" s="6" t="s">
        <v>461</v>
      </c>
      <c r="P19" s="85" t="s">
        <v>1024</v>
      </c>
      <c r="Q19" s="85" t="s">
        <v>1034</v>
      </c>
    </row>
    <row r="20" spans="1:18">
      <c r="A20" s="6">
        <f t="shared" si="0"/>
        <v>17</v>
      </c>
      <c r="C20" s="6" t="s">
        <v>271</v>
      </c>
      <c r="D20" s="6">
        <v>17</v>
      </c>
      <c r="E20" s="84" t="s">
        <v>1345</v>
      </c>
      <c r="F20" s="87" t="s">
        <v>1344</v>
      </c>
      <c r="G20" s="6" t="s">
        <v>293</v>
      </c>
      <c r="H20" s="6" t="s">
        <v>234</v>
      </c>
      <c r="I20" s="6">
        <v>2052</v>
      </c>
      <c r="J20" s="6" t="s">
        <v>934</v>
      </c>
      <c r="K20" s="6">
        <v>1908</v>
      </c>
      <c r="L20" s="6">
        <v>1910</v>
      </c>
      <c r="M20" s="6" t="s">
        <v>304</v>
      </c>
      <c r="N20" s="6" t="s">
        <v>271</v>
      </c>
      <c r="O20" s="6" t="s">
        <v>883</v>
      </c>
      <c r="P20" s="85" t="s">
        <v>1024</v>
      </c>
      <c r="Q20" s="85" t="s">
        <v>1034</v>
      </c>
    </row>
    <row r="21" spans="1:18">
      <c r="A21" s="6">
        <f t="shared" si="0"/>
        <v>18</v>
      </c>
      <c r="C21" s="6" t="s">
        <v>271</v>
      </c>
      <c r="D21" s="6">
        <v>18</v>
      </c>
      <c r="E21" s="84" t="s">
        <v>1455</v>
      </c>
      <c r="F21" s="87" t="s">
        <v>1456</v>
      </c>
      <c r="G21" s="6" t="s">
        <v>293</v>
      </c>
      <c r="H21" s="6" t="s">
        <v>293</v>
      </c>
      <c r="I21" s="6">
        <v>2063</v>
      </c>
      <c r="J21" s="6" t="s">
        <v>934</v>
      </c>
      <c r="K21" s="6">
        <v>1908</v>
      </c>
      <c r="M21" s="6" t="s">
        <v>304</v>
      </c>
      <c r="N21" s="6" t="s">
        <v>271</v>
      </c>
      <c r="O21" s="6" t="s">
        <v>883</v>
      </c>
      <c r="P21" s="85" t="s">
        <v>1024</v>
      </c>
      <c r="Q21" s="85" t="s">
        <v>1034</v>
      </c>
    </row>
    <row r="22" spans="1:18">
      <c r="A22" s="6">
        <f t="shared" si="0"/>
        <v>19</v>
      </c>
      <c r="C22" s="6" t="s">
        <v>271</v>
      </c>
      <c r="D22" s="113">
        <v>19</v>
      </c>
      <c r="E22" s="84" t="s">
        <v>754</v>
      </c>
      <c r="F22" s="87" t="s">
        <v>755</v>
      </c>
      <c r="G22" s="6" t="s">
        <v>293</v>
      </c>
      <c r="H22" s="6" t="s">
        <v>234</v>
      </c>
      <c r="I22" s="6">
        <v>2075</v>
      </c>
      <c r="J22" s="6" t="s">
        <v>934</v>
      </c>
      <c r="K22" s="6">
        <v>1908</v>
      </c>
      <c r="L22" s="6">
        <v>1910</v>
      </c>
      <c r="M22" s="6" t="s">
        <v>304</v>
      </c>
      <c r="N22" s="6" t="s">
        <v>271</v>
      </c>
      <c r="O22" s="6" t="s">
        <v>461</v>
      </c>
      <c r="P22" s="85" t="s">
        <v>1024</v>
      </c>
      <c r="Q22" s="85" t="s">
        <v>1034</v>
      </c>
    </row>
    <row r="23" spans="1:18" s="137" customFormat="1">
      <c r="A23" s="6" t="s">
        <v>1788</v>
      </c>
      <c r="B23" s="6"/>
      <c r="C23" s="6" t="s">
        <v>271</v>
      </c>
      <c r="D23" s="113" t="s">
        <v>1788</v>
      </c>
      <c r="E23" s="80" t="s">
        <v>1791</v>
      </c>
      <c r="F23" s="80" t="s">
        <v>1789</v>
      </c>
      <c r="G23" s="94" t="s">
        <v>293</v>
      </c>
      <c r="H23" s="94" t="s">
        <v>293</v>
      </c>
      <c r="I23" s="94">
        <v>2077</v>
      </c>
      <c r="J23" s="94" t="s">
        <v>934</v>
      </c>
      <c r="K23" s="94">
        <v>1908</v>
      </c>
      <c r="L23" s="94">
        <v>1909</v>
      </c>
      <c r="M23" s="94" t="s">
        <v>304</v>
      </c>
      <c r="N23" s="94" t="s">
        <v>271</v>
      </c>
      <c r="O23" s="94" t="s">
        <v>1716</v>
      </c>
      <c r="P23" s="138" t="s">
        <v>1024</v>
      </c>
      <c r="Q23" s="138" t="s">
        <v>1034</v>
      </c>
      <c r="R23" s="80" t="s">
        <v>1790</v>
      </c>
    </row>
    <row r="24" spans="1:18">
      <c r="A24" s="6">
        <f>A22+1</f>
        <v>20</v>
      </c>
      <c r="C24" s="6" t="s">
        <v>271</v>
      </c>
      <c r="D24" s="6">
        <v>20</v>
      </c>
      <c r="E24" s="84" t="s">
        <v>1453</v>
      </c>
      <c r="F24" s="87" t="s">
        <v>1454</v>
      </c>
      <c r="G24" s="6" t="s">
        <v>293</v>
      </c>
      <c r="H24" s="6" t="s">
        <v>234</v>
      </c>
      <c r="I24" s="6">
        <v>2094</v>
      </c>
      <c r="J24" s="6" t="s">
        <v>934</v>
      </c>
      <c r="K24" s="6">
        <v>1908</v>
      </c>
      <c r="M24" s="6" t="s">
        <v>304</v>
      </c>
      <c r="N24" s="6" t="s">
        <v>271</v>
      </c>
      <c r="O24" s="6" t="s">
        <v>883</v>
      </c>
      <c r="P24" s="85" t="s">
        <v>1033</v>
      </c>
      <c r="Q24" s="85" t="s">
        <v>1035</v>
      </c>
    </row>
    <row r="25" spans="1:18">
      <c r="A25" s="6">
        <f t="shared" si="0"/>
        <v>21</v>
      </c>
      <c r="C25" s="6" t="s">
        <v>271</v>
      </c>
      <c r="D25" s="6">
        <v>21</v>
      </c>
      <c r="E25" s="84" t="s">
        <v>1346</v>
      </c>
      <c r="F25" s="87" t="s">
        <v>1346</v>
      </c>
      <c r="G25" s="6" t="s">
        <v>293</v>
      </c>
      <c r="H25" s="6" t="s">
        <v>234</v>
      </c>
      <c r="I25" s="6">
        <v>2107</v>
      </c>
      <c r="J25" s="6" t="s">
        <v>934</v>
      </c>
      <c r="K25" s="6">
        <v>1908</v>
      </c>
      <c r="L25" s="6" t="s">
        <v>82</v>
      </c>
      <c r="M25" s="6" t="s">
        <v>304</v>
      </c>
      <c r="N25" s="6" t="s">
        <v>271</v>
      </c>
      <c r="O25" s="6" t="s">
        <v>883</v>
      </c>
      <c r="P25" s="85" t="s">
        <v>1024</v>
      </c>
      <c r="Q25" s="85" t="s">
        <v>1034</v>
      </c>
    </row>
    <row r="26" spans="1:18">
      <c r="A26" s="6">
        <f t="shared" si="0"/>
        <v>22</v>
      </c>
      <c r="C26" s="6" t="s">
        <v>271</v>
      </c>
      <c r="D26" s="113">
        <v>22</v>
      </c>
      <c r="E26" s="84" t="s">
        <v>639</v>
      </c>
      <c r="F26" s="87" t="s">
        <v>94</v>
      </c>
      <c r="G26" s="6" t="s">
        <v>293</v>
      </c>
      <c r="H26" s="6" t="s">
        <v>293</v>
      </c>
      <c r="I26" s="6">
        <v>2112</v>
      </c>
      <c r="J26" s="6" t="s">
        <v>934</v>
      </c>
      <c r="K26" s="6">
        <v>1908</v>
      </c>
      <c r="M26" s="6" t="s">
        <v>304</v>
      </c>
      <c r="N26" s="6" t="s">
        <v>271</v>
      </c>
      <c r="O26" s="6" t="s">
        <v>461</v>
      </c>
      <c r="P26" s="85" t="s">
        <v>1024</v>
      </c>
      <c r="Q26" s="85" t="s">
        <v>1034</v>
      </c>
    </row>
    <row r="27" spans="1:18">
      <c r="A27" s="6">
        <f t="shared" si="0"/>
        <v>23</v>
      </c>
      <c r="C27" s="6" t="s">
        <v>271</v>
      </c>
      <c r="D27" s="113">
        <v>23</v>
      </c>
      <c r="E27" s="84" t="s">
        <v>479</v>
      </c>
      <c r="F27" s="87" t="s">
        <v>478</v>
      </c>
      <c r="G27" s="6" t="s">
        <v>293</v>
      </c>
      <c r="H27" s="6" t="s">
        <v>234</v>
      </c>
      <c r="I27" s="6">
        <v>2113</v>
      </c>
      <c r="J27" s="6" t="s">
        <v>934</v>
      </c>
      <c r="K27" s="6">
        <v>1908</v>
      </c>
      <c r="M27" s="6" t="s">
        <v>304</v>
      </c>
      <c r="N27" s="6" t="s">
        <v>271</v>
      </c>
      <c r="O27" s="6" t="s">
        <v>476</v>
      </c>
      <c r="P27" s="85"/>
      <c r="Q27" s="85"/>
    </row>
    <row r="28" spans="1:18">
      <c r="A28" s="6">
        <f t="shared" si="0"/>
        <v>24</v>
      </c>
      <c r="C28" s="6" t="s">
        <v>271</v>
      </c>
      <c r="D28" s="6">
        <v>24</v>
      </c>
      <c r="E28" s="84" t="s">
        <v>1451</v>
      </c>
      <c r="F28" s="87" t="s">
        <v>1452</v>
      </c>
      <c r="G28" s="6" t="s">
        <v>293</v>
      </c>
      <c r="H28" s="6" t="s">
        <v>293</v>
      </c>
      <c r="I28" s="6">
        <v>2116</v>
      </c>
      <c r="J28" s="6" t="s">
        <v>934</v>
      </c>
      <c r="K28" s="6">
        <v>1908</v>
      </c>
      <c r="M28" s="6" t="s">
        <v>304</v>
      </c>
      <c r="N28" s="6" t="s">
        <v>271</v>
      </c>
      <c r="O28" s="6" t="s">
        <v>883</v>
      </c>
      <c r="P28" s="85" t="s">
        <v>1024</v>
      </c>
      <c r="Q28" s="85" t="s">
        <v>1034</v>
      </c>
    </row>
    <row r="29" spans="1:18">
      <c r="A29" s="6">
        <f t="shared" si="0"/>
        <v>25</v>
      </c>
      <c r="C29" s="6" t="s">
        <v>271</v>
      </c>
      <c r="D29" s="6">
        <v>25</v>
      </c>
      <c r="E29" s="84" t="s">
        <v>1449</v>
      </c>
      <c r="F29" s="87" t="s">
        <v>1450</v>
      </c>
      <c r="G29" s="6" t="s">
        <v>293</v>
      </c>
      <c r="H29" s="6" t="s">
        <v>293</v>
      </c>
      <c r="I29" s="6">
        <v>2122</v>
      </c>
      <c r="J29" s="6" t="s">
        <v>934</v>
      </c>
      <c r="K29" s="6">
        <v>1908</v>
      </c>
      <c r="M29" s="6" t="s">
        <v>294</v>
      </c>
      <c r="N29" s="6" t="s">
        <v>271</v>
      </c>
      <c r="O29" s="6" t="s">
        <v>883</v>
      </c>
      <c r="P29" s="85" t="s">
        <v>1024</v>
      </c>
      <c r="Q29" s="85" t="s">
        <v>1034</v>
      </c>
    </row>
    <row r="30" spans="1:18" s="103" customFormat="1">
      <c r="A30" s="6">
        <f t="shared" si="0"/>
        <v>26</v>
      </c>
      <c r="B30" s="6"/>
      <c r="C30" s="6" t="s">
        <v>271</v>
      </c>
      <c r="D30" s="113">
        <v>26</v>
      </c>
      <c r="E30" s="80" t="s">
        <v>1634</v>
      </c>
      <c r="F30" s="80" t="s">
        <v>1496</v>
      </c>
      <c r="G30" s="94" t="s">
        <v>293</v>
      </c>
      <c r="H30" s="94" t="s">
        <v>293</v>
      </c>
      <c r="I30" s="94">
        <v>2124</v>
      </c>
      <c r="J30" s="6" t="s">
        <v>934</v>
      </c>
      <c r="K30" s="6">
        <v>1908</v>
      </c>
      <c r="L30" s="6"/>
      <c r="M30" s="6" t="s">
        <v>304</v>
      </c>
      <c r="N30" s="6" t="s">
        <v>271</v>
      </c>
      <c r="O30" s="94" t="s">
        <v>1635</v>
      </c>
      <c r="P30" s="104"/>
      <c r="Q30" s="104"/>
    </row>
    <row r="31" spans="1:18">
      <c r="A31" s="6">
        <f t="shared" si="0"/>
        <v>27</v>
      </c>
      <c r="C31" s="6" t="s">
        <v>271</v>
      </c>
      <c r="D31" s="113">
        <v>27</v>
      </c>
      <c r="E31" s="84" t="s">
        <v>352</v>
      </c>
      <c r="F31" s="87" t="s">
        <v>34</v>
      </c>
      <c r="G31" s="6" t="s">
        <v>293</v>
      </c>
      <c r="H31" s="6" t="s">
        <v>234</v>
      </c>
      <c r="I31" s="6">
        <v>2125</v>
      </c>
      <c r="J31" s="6" t="s">
        <v>934</v>
      </c>
      <c r="K31" s="6">
        <v>1908</v>
      </c>
      <c r="L31" s="6">
        <v>1908</v>
      </c>
      <c r="M31" s="6" t="s">
        <v>304</v>
      </c>
      <c r="N31" s="6" t="s">
        <v>271</v>
      </c>
      <c r="O31" s="6" t="s">
        <v>461</v>
      </c>
      <c r="P31" s="85" t="s">
        <v>1024</v>
      </c>
      <c r="Q31" s="85" t="s">
        <v>1034</v>
      </c>
    </row>
    <row r="32" spans="1:18">
      <c r="A32" s="6">
        <f t="shared" si="0"/>
        <v>28</v>
      </c>
      <c r="C32" s="6" t="s">
        <v>271</v>
      </c>
      <c r="D32" s="113">
        <v>28</v>
      </c>
      <c r="E32" s="84" t="s">
        <v>845</v>
      </c>
      <c r="F32" s="87" t="s">
        <v>846</v>
      </c>
      <c r="G32" s="6" t="s">
        <v>293</v>
      </c>
      <c r="H32" s="6" t="s">
        <v>293</v>
      </c>
      <c r="I32" s="6">
        <v>2129</v>
      </c>
      <c r="J32" s="6" t="s">
        <v>934</v>
      </c>
      <c r="K32" s="6">
        <v>1908</v>
      </c>
      <c r="L32" s="6">
        <v>1909</v>
      </c>
      <c r="M32" s="6" t="s">
        <v>294</v>
      </c>
      <c r="N32" s="6" t="s">
        <v>271</v>
      </c>
      <c r="O32" s="6" t="s">
        <v>461</v>
      </c>
      <c r="P32" s="85" t="s">
        <v>1024</v>
      </c>
      <c r="Q32" s="85" t="s">
        <v>1034</v>
      </c>
    </row>
    <row r="33" spans="1:17">
      <c r="A33" s="6">
        <f t="shared" si="0"/>
        <v>29</v>
      </c>
      <c r="C33" s="6" t="s">
        <v>271</v>
      </c>
      <c r="D33" s="6">
        <v>29</v>
      </c>
      <c r="E33" s="84" t="s">
        <v>268</v>
      </c>
      <c r="F33" s="87" t="s">
        <v>1448</v>
      </c>
      <c r="G33" s="6" t="s">
        <v>293</v>
      </c>
      <c r="H33" s="6" t="s">
        <v>234</v>
      </c>
      <c r="I33" s="6">
        <v>2134</v>
      </c>
      <c r="J33" s="6" t="s">
        <v>934</v>
      </c>
      <c r="K33" s="6">
        <v>1908</v>
      </c>
      <c r="M33" s="6" t="s">
        <v>294</v>
      </c>
      <c r="N33" s="6" t="s">
        <v>271</v>
      </c>
      <c r="O33" s="6" t="s">
        <v>883</v>
      </c>
      <c r="P33" s="85" t="s">
        <v>1024</v>
      </c>
      <c r="Q33" s="85" t="s">
        <v>1034</v>
      </c>
    </row>
    <row r="34" spans="1:17">
      <c r="A34" s="6">
        <f t="shared" si="0"/>
        <v>30</v>
      </c>
      <c r="C34" s="6" t="s">
        <v>271</v>
      </c>
      <c r="D34" s="6">
        <v>30</v>
      </c>
      <c r="E34" s="84" t="s">
        <v>267</v>
      </c>
      <c r="F34" s="87" t="s">
        <v>697</v>
      </c>
      <c r="G34" s="6" t="s">
        <v>293</v>
      </c>
      <c r="H34" s="6" t="s">
        <v>293</v>
      </c>
      <c r="I34" s="6">
        <v>2135</v>
      </c>
      <c r="J34" s="6" t="s">
        <v>934</v>
      </c>
      <c r="K34" s="6">
        <v>1908</v>
      </c>
      <c r="M34" s="6" t="s">
        <v>294</v>
      </c>
      <c r="N34" s="6" t="s">
        <v>271</v>
      </c>
      <c r="O34" s="6" t="s">
        <v>883</v>
      </c>
      <c r="P34" s="85" t="s">
        <v>1024</v>
      </c>
      <c r="Q34" s="85" t="s">
        <v>1034</v>
      </c>
    </row>
    <row r="35" spans="1:17">
      <c r="A35" s="6">
        <f t="shared" si="0"/>
        <v>31</v>
      </c>
      <c r="C35" s="6" t="s">
        <v>271</v>
      </c>
      <c r="D35" s="6">
        <v>31</v>
      </c>
      <c r="E35" s="84" t="s">
        <v>1237</v>
      </c>
      <c r="F35" s="87" t="s">
        <v>1447</v>
      </c>
      <c r="G35" s="6" t="s">
        <v>293</v>
      </c>
      <c r="H35" s="6" t="s">
        <v>234</v>
      </c>
      <c r="I35" s="6">
        <v>2138</v>
      </c>
      <c r="J35" s="6" t="s">
        <v>934</v>
      </c>
      <c r="K35" s="6">
        <v>1908</v>
      </c>
      <c r="M35" s="6" t="s">
        <v>304</v>
      </c>
      <c r="N35" s="6" t="s">
        <v>271</v>
      </c>
      <c r="O35" s="6" t="s">
        <v>883</v>
      </c>
      <c r="P35" s="85" t="s">
        <v>1024</v>
      </c>
      <c r="Q35" s="85" t="s">
        <v>1034</v>
      </c>
    </row>
    <row r="36" spans="1:17">
      <c r="A36" s="6">
        <f>A35+1</f>
        <v>32</v>
      </c>
      <c r="C36" s="6" t="s">
        <v>271</v>
      </c>
      <c r="D36" s="113">
        <v>32</v>
      </c>
      <c r="E36" s="84" t="s">
        <v>269</v>
      </c>
      <c r="F36" s="87" t="s">
        <v>840</v>
      </c>
      <c r="G36" s="6" t="s">
        <v>293</v>
      </c>
      <c r="H36" s="6" t="s">
        <v>293</v>
      </c>
      <c r="I36" s="6">
        <v>2143</v>
      </c>
      <c r="J36" s="6" t="s">
        <v>934</v>
      </c>
      <c r="K36" s="6">
        <v>1908</v>
      </c>
      <c r="M36" s="6" t="s">
        <v>304</v>
      </c>
      <c r="N36" s="6" t="s">
        <v>271</v>
      </c>
      <c r="O36" s="6" t="s">
        <v>461</v>
      </c>
      <c r="P36" s="85" t="s">
        <v>1024</v>
      </c>
      <c r="Q36" s="85" t="s">
        <v>1034</v>
      </c>
    </row>
    <row r="37" spans="1:17">
      <c r="A37" s="6">
        <f t="shared" si="0"/>
        <v>33</v>
      </c>
      <c r="C37" s="6" t="s">
        <v>271</v>
      </c>
      <c r="D37" s="113">
        <v>33</v>
      </c>
      <c r="E37" s="5" t="s">
        <v>1030</v>
      </c>
      <c r="F37" s="87" t="s">
        <v>841</v>
      </c>
      <c r="G37" s="6" t="s">
        <v>293</v>
      </c>
      <c r="H37" s="6" t="s">
        <v>234</v>
      </c>
      <c r="I37" s="6">
        <v>2145</v>
      </c>
      <c r="J37" s="6" t="s">
        <v>934</v>
      </c>
      <c r="K37" s="6">
        <v>1908</v>
      </c>
      <c r="M37" s="6" t="s">
        <v>304</v>
      </c>
      <c r="N37" s="6" t="s">
        <v>271</v>
      </c>
      <c r="O37" s="6" t="s">
        <v>461</v>
      </c>
      <c r="P37" s="8" t="s">
        <v>1024</v>
      </c>
      <c r="Q37" s="8" t="s">
        <v>1034</v>
      </c>
    </row>
    <row r="38" spans="1:17">
      <c r="A38" s="6">
        <f t="shared" si="0"/>
        <v>34</v>
      </c>
      <c r="C38" s="6" t="s">
        <v>271</v>
      </c>
      <c r="D38" s="113">
        <v>34</v>
      </c>
      <c r="E38" s="5" t="s">
        <v>352</v>
      </c>
      <c r="F38" s="87" t="s">
        <v>34</v>
      </c>
      <c r="G38" s="6" t="s">
        <v>293</v>
      </c>
      <c r="H38" s="6" t="s">
        <v>293</v>
      </c>
      <c r="I38" s="6">
        <v>2149</v>
      </c>
      <c r="J38" s="6" t="s">
        <v>934</v>
      </c>
      <c r="K38" s="6">
        <v>1908</v>
      </c>
      <c r="M38" s="6" t="s">
        <v>304</v>
      </c>
      <c r="N38" s="6" t="s">
        <v>271</v>
      </c>
      <c r="O38" s="6" t="s">
        <v>461</v>
      </c>
      <c r="P38" s="8" t="s">
        <v>1024</v>
      </c>
      <c r="Q38" s="8" t="s">
        <v>1034</v>
      </c>
    </row>
    <row r="39" spans="1:17">
      <c r="A39" s="6">
        <f t="shared" si="0"/>
        <v>35</v>
      </c>
      <c r="C39" s="6" t="s">
        <v>271</v>
      </c>
      <c r="D39" s="113">
        <v>35</v>
      </c>
      <c r="E39" s="84" t="s">
        <v>732</v>
      </c>
      <c r="F39" s="87" t="s">
        <v>1032</v>
      </c>
      <c r="G39" s="6" t="s">
        <v>293</v>
      </c>
      <c r="H39" s="6" t="s">
        <v>293</v>
      </c>
      <c r="I39" s="6">
        <v>2150</v>
      </c>
      <c r="J39" s="6" t="s">
        <v>934</v>
      </c>
      <c r="K39" s="6">
        <v>1908</v>
      </c>
      <c r="M39" s="6" t="s">
        <v>294</v>
      </c>
      <c r="N39" s="6" t="s">
        <v>271</v>
      </c>
      <c r="O39" s="6" t="s">
        <v>461</v>
      </c>
      <c r="P39" s="85" t="s">
        <v>1024</v>
      </c>
      <c r="Q39" s="85" t="s">
        <v>1034</v>
      </c>
    </row>
    <row r="40" spans="1:17">
      <c r="A40" s="6">
        <f t="shared" si="0"/>
        <v>36</v>
      </c>
      <c r="C40" s="6" t="s">
        <v>271</v>
      </c>
      <c r="D40" s="6">
        <v>36</v>
      </c>
      <c r="E40" s="84" t="s">
        <v>105</v>
      </c>
      <c r="F40" s="87" t="s">
        <v>105</v>
      </c>
      <c r="G40" s="6" t="s">
        <v>293</v>
      </c>
      <c r="H40" s="6" t="s">
        <v>293</v>
      </c>
      <c r="I40" s="6">
        <v>2161</v>
      </c>
      <c r="J40" s="6" t="s">
        <v>934</v>
      </c>
      <c r="K40" s="6">
        <v>1908</v>
      </c>
      <c r="M40" s="6" t="s">
        <v>304</v>
      </c>
      <c r="N40" s="6" t="s">
        <v>271</v>
      </c>
      <c r="O40" s="6" t="s">
        <v>883</v>
      </c>
      <c r="P40" s="85" t="s">
        <v>1024</v>
      </c>
      <c r="Q40" s="85" t="s">
        <v>1034</v>
      </c>
    </row>
    <row r="41" spans="1:17">
      <c r="A41" s="6">
        <f t="shared" si="0"/>
        <v>37</v>
      </c>
      <c r="C41" s="6" t="s">
        <v>271</v>
      </c>
      <c r="D41" s="6">
        <v>37</v>
      </c>
      <c r="E41" s="84" t="s">
        <v>1410</v>
      </c>
      <c r="F41" s="87" t="s">
        <v>1411</v>
      </c>
      <c r="G41" s="6" t="s">
        <v>293</v>
      </c>
      <c r="H41" s="6" t="s">
        <v>234</v>
      </c>
      <c r="I41" s="6">
        <v>2162</v>
      </c>
      <c r="J41" s="6" t="s">
        <v>934</v>
      </c>
      <c r="K41" s="6">
        <v>1908</v>
      </c>
      <c r="M41" s="6" t="s">
        <v>304</v>
      </c>
      <c r="N41" s="6" t="s">
        <v>271</v>
      </c>
      <c r="O41" s="6" t="s">
        <v>883</v>
      </c>
      <c r="P41" s="85" t="s">
        <v>1024</v>
      </c>
      <c r="Q41" s="85" t="s">
        <v>1034</v>
      </c>
    </row>
    <row r="42" spans="1:17">
      <c r="A42" s="6">
        <f t="shared" si="0"/>
        <v>38</v>
      </c>
      <c r="C42" s="6" t="s">
        <v>271</v>
      </c>
      <c r="D42" s="6">
        <v>38</v>
      </c>
      <c r="E42" s="84" t="s">
        <v>1445</v>
      </c>
      <c r="F42" s="87" t="s">
        <v>1446</v>
      </c>
      <c r="G42" s="6" t="s">
        <v>293</v>
      </c>
      <c r="H42" s="6" t="s">
        <v>234</v>
      </c>
      <c r="I42" s="6">
        <v>2163</v>
      </c>
      <c r="J42" s="6" t="s">
        <v>934</v>
      </c>
      <c r="K42" s="6">
        <v>1908</v>
      </c>
      <c r="M42" s="6" t="s">
        <v>304</v>
      </c>
      <c r="N42" s="6" t="s">
        <v>271</v>
      </c>
      <c r="O42" s="6" t="s">
        <v>883</v>
      </c>
      <c r="P42" s="85" t="s">
        <v>1024</v>
      </c>
      <c r="Q42" s="85" t="s">
        <v>1034</v>
      </c>
    </row>
    <row r="43" spans="1:17">
      <c r="A43" s="6">
        <f t="shared" si="0"/>
        <v>39</v>
      </c>
      <c r="C43" s="6" t="s">
        <v>271</v>
      </c>
      <c r="D43" s="6">
        <v>39</v>
      </c>
      <c r="E43" s="84" t="s">
        <v>475</v>
      </c>
      <c r="F43" s="87" t="s">
        <v>370</v>
      </c>
      <c r="G43" s="6" t="s">
        <v>293</v>
      </c>
      <c r="H43" s="6" t="s">
        <v>293</v>
      </c>
      <c r="I43" s="6">
        <v>2173</v>
      </c>
      <c r="J43" s="6" t="s">
        <v>934</v>
      </c>
      <c r="K43" s="6">
        <v>1908</v>
      </c>
      <c r="M43" s="6" t="s">
        <v>304</v>
      </c>
      <c r="N43" s="6" t="s">
        <v>271</v>
      </c>
      <c r="O43" s="6" t="s">
        <v>883</v>
      </c>
      <c r="P43" s="85" t="s">
        <v>1024</v>
      </c>
      <c r="Q43" s="85" t="s">
        <v>1034</v>
      </c>
    </row>
    <row r="44" spans="1:17">
      <c r="A44" s="6">
        <f t="shared" si="0"/>
        <v>40</v>
      </c>
      <c r="C44" s="6" t="s">
        <v>271</v>
      </c>
      <c r="D44" s="6">
        <v>40</v>
      </c>
      <c r="E44" s="84" t="s">
        <v>1443</v>
      </c>
      <c r="F44" s="87" t="s">
        <v>1444</v>
      </c>
      <c r="G44" s="6" t="s">
        <v>293</v>
      </c>
      <c r="H44" s="6" t="s">
        <v>234</v>
      </c>
      <c r="I44" s="6">
        <v>2192</v>
      </c>
      <c r="J44" s="6" t="s">
        <v>934</v>
      </c>
      <c r="K44" s="6">
        <v>1908</v>
      </c>
      <c r="M44" s="6" t="s">
        <v>304</v>
      </c>
      <c r="N44" s="6" t="s">
        <v>271</v>
      </c>
      <c r="O44" s="6" t="s">
        <v>883</v>
      </c>
      <c r="P44" s="85" t="s">
        <v>1033</v>
      </c>
      <c r="Q44" s="85" t="s">
        <v>1035</v>
      </c>
    </row>
    <row r="45" spans="1:17" s="130" customFormat="1">
      <c r="A45" s="94" t="s">
        <v>1737</v>
      </c>
      <c r="B45" s="6"/>
      <c r="C45" s="6" t="s">
        <v>271</v>
      </c>
      <c r="D45" s="113" t="s">
        <v>1737</v>
      </c>
      <c r="E45" s="80" t="s">
        <v>1735</v>
      </c>
      <c r="F45" s="80" t="s">
        <v>1736</v>
      </c>
      <c r="G45" s="94" t="s">
        <v>293</v>
      </c>
      <c r="H45" s="94" t="s">
        <v>234</v>
      </c>
      <c r="I45" s="94">
        <v>2193</v>
      </c>
      <c r="J45" s="94" t="s">
        <v>934</v>
      </c>
      <c r="K45" s="94">
        <v>1908</v>
      </c>
      <c r="L45" s="94">
        <v>1908</v>
      </c>
      <c r="M45" s="94" t="s">
        <v>304</v>
      </c>
      <c r="N45" s="94" t="s">
        <v>271</v>
      </c>
      <c r="O45" s="94" t="s">
        <v>1716</v>
      </c>
      <c r="P45" s="131" t="s">
        <v>1033</v>
      </c>
      <c r="Q45" s="131" t="s">
        <v>1034</v>
      </c>
    </row>
    <row r="46" spans="1:17">
      <c r="A46" s="6">
        <f>A44+1</f>
        <v>41</v>
      </c>
      <c r="C46" s="6" t="s">
        <v>271</v>
      </c>
      <c r="D46" s="113">
        <v>41</v>
      </c>
      <c r="E46" s="84" t="s">
        <v>784</v>
      </c>
      <c r="F46" s="87" t="s">
        <v>785</v>
      </c>
      <c r="G46" s="6" t="s">
        <v>293</v>
      </c>
      <c r="H46" s="6" t="s">
        <v>293</v>
      </c>
      <c r="I46" s="6">
        <v>2194</v>
      </c>
      <c r="J46" s="6" t="s">
        <v>934</v>
      </c>
      <c r="K46" s="6">
        <v>1908</v>
      </c>
      <c r="M46" s="6" t="s">
        <v>304</v>
      </c>
      <c r="N46" s="6" t="s">
        <v>271</v>
      </c>
      <c r="O46" s="6" t="s">
        <v>461</v>
      </c>
      <c r="P46" s="85" t="s">
        <v>1024</v>
      </c>
      <c r="Q46" s="85" t="s">
        <v>1034</v>
      </c>
    </row>
    <row r="47" spans="1:17">
      <c r="A47" s="6">
        <f t="shared" si="0"/>
        <v>42</v>
      </c>
      <c r="C47" s="6" t="s">
        <v>271</v>
      </c>
      <c r="D47" s="113">
        <v>42</v>
      </c>
      <c r="E47" s="84" t="s">
        <v>355</v>
      </c>
      <c r="F47" s="87" t="s">
        <v>355</v>
      </c>
      <c r="G47" s="6" t="s">
        <v>293</v>
      </c>
      <c r="H47" s="6" t="s">
        <v>234</v>
      </c>
      <c r="I47" s="6">
        <v>2196</v>
      </c>
      <c r="J47" s="6" t="s">
        <v>934</v>
      </c>
      <c r="K47" s="6">
        <v>1908</v>
      </c>
      <c r="M47" s="6" t="s">
        <v>304</v>
      </c>
      <c r="N47" s="6" t="s">
        <v>271</v>
      </c>
      <c r="O47" s="6" t="s">
        <v>476</v>
      </c>
      <c r="P47" s="85"/>
      <c r="Q47" s="85"/>
    </row>
    <row r="48" spans="1:17" s="92" customFormat="1">
      <c r="A48" s="6">
        <f t="shared" si="0"/>
        <v>43</v>
      </c>
      <c r="B48" s="6"/>
      <c r="C48" s="6" t="s">
        <v>271</v>
      </c>
      <c r="D48" s="113">
        <v>43</v>
      </c>
      <c r="E48" s="92" t="s">
        <v>269</v>
      </c>
      <c r="F48" s="103" t="s">
        <v>1597</v>
      </c>
      <c r="G48" s="6" t="s">
        <v>293</v>
      </c>
      <c r="H48" s="6" t="s">
        <v>234</v>
      </c>
      <c r="I48" s="6">
        <v>2197</v>
      </c>
      <c r="J48" s="6" t="s">
        <v>934</v>
      </c>
      <c r="K48" s="6">
        <v>1908</v>
      </c>
      <c r="L48" s="6"/>
      <c r="M48" s="6" t="s">
        <v>294</v>
      </c>
      <c r="N48" s="6" t="s">
        <v>271</v>
      </c>
      <c r="O48" s="6" t="s">
        <v>1300</v>
      </c>
      <c r="P48" s="93" t="s">
        <v>1024</v>
      </c>
      <c r="Q48" s="93" t="s">
        <v>1034</v>
      </c>
    </row>
    <row r="49" spans="1:17">
      <c r="A49" s="6">
        <f t="shared" si="0"/>
        <v>44</v>
      </c>
      <c r="C49" s="6" t="s">
        <v>271</v>
      </c>
      <c r="D49" s="113">
        <v>44</v>
      </c>
      <c r="E49" s="84" t="s">
        <v>480</v>
      </c>
      <c r="F49" s="103" t="s">
        <v>480</v>
      </c>
      <c r="G49" s="6" t="s">
        <v>293</v>
      </c>
      <c r="H49" s="6" t="s">
        <v>234</v>
      </c>
      <c r="I49" s="6">
        <v>2199</v>
      </c>
      <c r="J49" s="6" t="s">
        <v>934</v>
      </c>
      <c r="K49" s="6">
        <v>1908</v>
      </c>
      <c r="M49" s="6" t="s">
        <v>304</v>
      </c>
      <c r="N49" s="6" t="s">
        <v>271</v>
      </c>
      <c r="O49" s="6" t="s">
        <v>883</v>
      </c>
      <c r="P49" s="85" t="s">
        <v>1024</v>
      </c>
      <c r="Q49" s="85" t="s">
        <v>1034</v>
      </c>
    </row>
    <row r="50" spans="1:17" s="97" customFormat="1">
      <c r="A50" s="6">
        <f t="shared" si="0"/>
        <v>45</v>
      </c>
      <c r="B50" s="6"/>
      <c r="C50" s="6" t="s">
        <v>271</v>
      </c>
      <c r="D50" s="113">
        <v>45</v>
      </c>
      <c r="E50" s="97" t="s">
        <v>1604</v>
      </c>
      <c r="F50" s="103" t="s">
        <v>1605</v>
      </c>
      <c r="G50" s="6" t="s">
        <v>293</v>
      </c>
      <c r="H50" s="6" t="s">
        <v>234</v>
      </c>
      <c r="I50" s="6">
        <v>2200</v>
      </c>
      <c r="J50" s="6" t="s">
        <v>934</v>
      </c>
      <c r="K50" s="6">
        <v>1908</v>
      </c>
      <c r="L50" s="6">
        <v>1910</v>
      </c>
      <c r="M50" s="6" t="s">
        <v>304</v>
      </c>
      <c r="N50" s="6" t="s">
        <v>271</v>
      </c>
      <c r="O50" s="6" t="s">
        <v>461</v>
      </c>
      <c r="P50" s="98" t="s">
        <v>1024</v>
      </c>
      <c r="Q50" s="98"/>
    </row>
    <row r="51" spans="1:17">
      <c r="A51" s="6">
        <f t="shared" si="0"/>
        <v>46</v>
      </c>
      <c r="C51" s="6" t="s">
        <v>271</v>
      </c>
      <c r="D51" s="113">
        <v>46</v>
      </c>
      <c r="E51" s="5" t="s">
        <v>355</v>
      </c>
      <c r="F51" s="103" t="s">
        <v>355</v>
      </c>
      <c r="G51" s="6" t="s">
        <v>293</v>
      </c>
      <c r="H51" s="6" t="s">
        <v>234</v>
      </c>
      <c r="I51" s="6">
        <v>2201</v>
      </c>
      <c r="J51" s="6" t="s">
        <v>934</v>
      </c>
      <c r="K51" s="6">
        <v>1908</v>
      </c>
      <c r="M51" s="6" t="s">
        <v>304</v>
      </c>
      <c r="N51" s="6" t="s">
        <v>271</v>
      </c>
      <c r="O51" s="6" t="s">
        <v>476</v>
      </c>
      <c r="P51" s="8" t="s">
        <v>1033</v>
      </c>
      <c r="Q51" s="8" t="s">
        <v>1035</v>
      </c>
    </row>
    <row r="52" spans="1:17">
      <c r="A52" s="6">
        <f t="shared" si="0"/>
        <v>47</v>
      </c>
      <c r="C52" s="6" t="s">
        <v>271</v>
      </c>
      <c r="D52" s="113">
        <v>47</v>
      </c>
      <c r="E52" s="80" t="s">
        <v>1636</v>
      </c>
      <c r="F52" s="80" t="s">
        <v>1638</v>
      </c>
      <c r="G52" s="6" t="s">
        <v>293</v>
      </c>
      <c r="H52" s="6" t="s">
        <v>234</v>
      </c>
      <c r="I52" s="6">
        <v>2221</v>
      </c>
      <c r="J52" s="6" t="s">
        <v>934</v>
      </c>
      <c r="K52" s="6">
        <v>1908</v>
      </c>
      <c r="L52" s="6">
        <v>1914</v>
      </c>
      <c r="M52" s="6" t="s">
        <v>304</v>
      </c>
      <c r="N52" s="6" t="s">
        <v>271</v>
      </c>
      <c r="O52" s="6" t="s">
        <v>461</v>
      </c>
      <c r="P52" s="8" t="s">
        <v>1024</v>
      </c>
      <c r="Q52" s="8" t="s">
        <v>1034</v>
      </c>
    </row>
    <row r="54" spans="1:17">
      <c r="E54" s="4" t="s">
        <v>459</v>
      </c>
      <c r="F54" s="45">
        <f>SUBTOTAL(3,F2:F52)</f>
        <v>51</v>
      </c>
    </row>
  </sheetData>
  <autoFilter ref="B1:Q1">
    <filterColumn colId="2"/>
  </autoFilter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R30"/>
  <sheetViews>
    <sheetView workbookViewId="0">
      <pane ySplit="1" topLeftCell="A35" activePane="bottomLeft" state="frozen"/>
      <selection pane="bottomLeft" activeCell="R36" sqref="R36"/>
    </sheetView>
  </sheetViews>
  <sheetFormatPr baseColWidth="10" defaultColWidth="11.42578125" defaultRowHeight="12"/>
  <cols>
    <col min="1" max="1" width="4" style="6" bestFit="1" customWidth="1"/>
    <col min="2" max="2" width="4" style="6" customWidth="1"/>
    <col min="3" max="3" width="4.7109375" style="6" bestFit="1" customWidth="1"/>
    <col min="4" max="4" width="4.5703125" style="6" customWidth="1"/>
    <col min="5" max="5" width="20.42578125" style="5" customWidth="1"/>
    <col min="6" max="6" width="24.7109375" style="5" customWidth="1"/>
    <col min="7" max="7" width="3.28515625" style="6" bestFit="1" customWidth="1"/>
    <col min="8" max="8" width="3.42578125" style="6" bestFit="1" customWidth="1"/>
    <col min="9" max="9" width="7.28515625" style="6" customWidth="1"/>
    <col min="10" max="10" width="3.7109375" style="6" customWidth="1"/>
    <col min="11" max="11" width="5.7109375" style="6" customWidth="1"/>
    <col min="12" max="12" width="5" style="6" bestFit="1" customWidth="1"/>
    <col min="13" max="14" width="3.28515625" style="6" bestFit="1" customWidth="1"/>
    <col min="15" max="15" width="6.42578125" style="6" customWidth="1"/>
    <col min="16" max="17" width="30.28515625" style="6" bestFit="1" customWidth="1"/>
    <col min="18" max="18" width="30.7109375" style="8" customWidth="1"/>
    <col min="19" max="16384" width="11.42578125" style="5"/>
  </cols>
  <sheetData>
    <row r="1" spans="1:18" ht="53.45" customHeight="1">
      <c r="A1" s="51" t="s">
        <v>344</v>
      </c>
      <c r="B1" s="51" t="s">
        <v>892</v>
      </c>
      <c r="C1" s="52" t="s">
        <v>296</v>
      </c>
      <c r="D1" s="54" t="s">
        <v>1632</v>
      </c>
      <c r="E1" s="53" t="s">
        <v>873</v>
      </c>
      <c r="F1" s="53" t="s">
        <v>1633</v>
      </c>
      <c r="G1" s="54" t="s">
        <v>292</v>
      </c>
      <c r="H1" s="54" t="s">
        <v>208</v>
      </c>
      <c r="I1" s="51" t="s">
        <v>351</v>
      </c>
      <c r="J1" s="54" t="s">
        <v>914</v>
      </c>
      <c r="K1" s="55" t="s">
        <v>988</v>
      </c>
      <c r="L1" s="54" t="s">
        <v>303</v>
      </c>
      <c r="M1" s="54" t="s">
        <v>289</v>
      </c>
      <c r="N1" s="54" t="s">
        <v>464</v>
      </c>
      <c r="O1" s="51" t="s">
        <v>460</v>
      </c>
      <c r="P1" s="51" t="s">
        <v>857</v>
      </c>
      <c r="Q1" s="56" t="s">
        <v>858</v>
      </c>
      <c r="R1" s="5"/>
    </row>
    <row r="2" spans="1:18">
      <c r="A2" s="6">
        <v>1</v>
      </c>
      <c r="C2" s="6" t="s">
        <v>1025</v>
      </c>
      <c r="D2" s="113">
        <v>1</v>
      </c>
      <c r="E2" s="103" t="s">
        <v>860</v>
      </c>
      <c r="F2" s="5" t="s">
        <v>861</v>
      </c>
      <c r="G2" s="6" t="s">
        <v>293</v>
      </c>
      <c r="H2" s="6" t="s">
        <v>234</v>
      </c>
      <c r="I2" s="6" t="s">
        <v>815</v>
      </c>
      <c r="J2" s="6" t="s">
        <v>934</v>
      </c>
      <c r="K2" s="6">
        <v>1906</v>
      </c>
      <c r="M2" s="6" t="s">
        <v>294</v>
      </c>
      <c r="N2" s="6" t="s">
        <v>271</v>
      </c>
      <c r="O2" s="6" t="s">
        <v>461</v>
      </c>
      <c r="P2" s="8" t="s">
        <v>1054</v>
      </c>
      <c r="Q2" s="8" t="s">
        <v>859</v>
      </c>
      <c r="R2" s="5"/>
    </row>
    <row r="3" spans="1:18">
      <c r="A3" s="6">
        <f>A2+1</f>
        <v>2</v>
      </c>
      <c r="C3" s="6" t="s">
        <v>1056</v>
      </c>
      <c r="D3" s="6">
        <v>2</v>
      </c>
      <c r="E3" s="103" t="s">
        <v>1442</v>
      </c>
      <c r="F3" s="87" t="s">
        <v>1442</v>
      </c>
      <c r="G3" s="6" t="s">
        <v>293</v>
      </c>
      <c r="H3" s="6" t="s">
        <v>293</v>
      </c>
      <c r="I3" s="6" t="s">
        <v>1441</v>
      </c>
      <c r="J3" s="6" t="s">
        <v>294</v>
      </c>
      <c r="K3" s="6">
        <v>1906</v>
      </c>
      <c r="M3" s="6" t="s">
        <v>304</v>
      </c>
      <c r="N3" s="6" t="s">
        <v>271</v>
      </c>
      <c r="O3" s="6" t="s">
        <v>883</v>
      </c>
      <c r="P3" s="88" t="s">
        <v>1053</v>
      </c>
      <c r="Q3" s="89" t="s">
        <v>872</v>
      </c>
      <c r="R3" s="5"/>
    </row>
    <row r="4" spans="1:18">
      <c r="A4" s="6">
        <f t="shared" ref="A4:A28" si="0">A3+1</f>
        <v>3</v>
      </c>
      <c r="C4" s="6" t="s">
        <v>1056</v>
      </c>
      <c r="D4" s="113">
        <v>3</v>
      </c>
      <c r="E4" s="103" t="s">
        <v>594</v>
      </c>
      <c r="F4" s="87" t="s">
        <v>593</v>
      </c>
      <c r="G4" s="6" t="s">
        <v>293</v>
      </c>
      <c r="H4" s="6" t="s">
        <v>293</v>
      </c>
      <c r="I4" s="6" t="s">
        <v>856</v>
      </c>
      <c r="J4" s="6" t="s">
        <v>294</v>
      </c>
      <c r="K4" s="6">
        <v>1906</v>
      </c>
      <c r="M4" s="6" t="s">
        <v>304</v>
      </c>
      <c r="N4" s="6" t="s">
        <v>271</v>
      </c>
      <c r="O4" s="6" t="s">
        <v>461</v>
      </c>
      <c r="P4" s="88" t="s">
        <v>1053</v>
      </c>
      <c r="Q4" s="8" t="s">
        <v>872</v>
      </c>
      <c r="R4" s="5"/>
    </row>
    <row r="5" spans="1:18">
      <c r="A5" s="6">
        <f t="shared" si="0"/>
        <v>4</v>
      </c>
      <c r="C5" s="6" t="s">
        <v>1056</v>
      </c>
      <c r="D5" s="6">
        <v>4</v>
      </c>
      <c r="E5" s="103" t="s">
        <v>594</v>
      </c>
      <c r="F5" s="87" t="s">
        <v>593</v>
      </c>
      <c r="G5" s="6" t="s">
        <v>293</v>
      </c>
      <c r="H5" s="6" t="s">
        <v>293</v>
      </c>
      <c r="I5" s="6" t="s">
        <v>1440</v>
      </c>
      <c r="J5" s="6" t="s">
        <v>294</v>
      </c>
      <c r="K5" s="6">
        <v>1906</v>
      </c>
      <c r="M5" s="6" t="s">
        <v>304</v>
      </c>
      <c r="N5" s="6" t="s">
        <v>271</v>
      </c>
      <c r="O5" s="6" t="s">
        <v>883</v>
      </c>
      <c r="P5" s="88" t="s">
        <v>1053</v>
      </c>
      <c r="Q5" s="89" t="s">
        <v>872</v>
      </c>
      <c r="R5" s="5"/>
    </row>
    <row r="6" spans="1:18">
      <c r="A6" s="6">
        <f t="shared" si="0"/>
        <v>5</v>
      </c>
      <c r="C6" s="6" t="s">
        <v>1025</v>
      </c>
      <c r="D6" s="113">
        <v>5</v>
      </c>
      <c r="E6" s="103" t="s">
        <v>862</v>
      </c>
      <c r="F6" s="87" t="s">
        <v>1243</v>
      </c>
      <c r="G6" s="6" t="s">
        <v>293</v>
      </c>
      <c r="H6" s="6" t="s">
        <v>234</v>
      </c>
      <c r="I6" s="6" t="s">
        <v>444</v>
      </c>
      <c r="J6" s="6" t="s">
        <v>934</v>
      </c>
      <c r="K6" s="6">
        <v>1906</v>
      </c>
      <c r="M6" s="6" t="s">
        <v>304</v>
      </c>
      <c r="N6" s="6" t="s">
        <v>271</v>
      </c>
      <c r="O6" s="6" t="s">
        <v>461</v>
      </c>
      <c r="P6" s="88" t="s">
        <v>1054</v>
      </c>
      <c r="Q6" s="8" t="s">
        <v>859</v>
      </c>
      <c r="R6" s="5"/>
    </row>
    <row r="7" spans="1:18">
      <c r="A7" s="6">
        <f t="shared" si="0"/>
        <v>6</v>
      </c>
      <c r="C7" s="6" t="s">
        <v>1025</v>
      </c>
      <c r="D7" s="113">
        <v>6</v>
      </c>
      <c r="E7" s="103" t="s">
        <v>422</v>
      </c>
      <c r="F7" s="87" t="s">
        <v>1357</v>
      </c>
      <c r="G7" s="6" t="s">
        <v>293</v>
      </c>
      <c r="H7" s="6" t="s">
        <v>234</v>
      </c>
      <c r="I7" s="6" t="s">
        <v>819</v>
      </c>
      <c r="J7" s="6" t="s">
        <v>934</v>
      </c>
      <c r="K7" s="6">
        <v>1906</v>
      </c>
      <c r="M7" s="6" t="s">
        <v>304</v>
      </c>
      <c r="N7" s="6" t="s">
        <v>271</v>
      </c>
      <c r="O7" s="6" t="s">
        <v>1358</v>
      </c>
      <c r="P7" s="88" t="s">
        <v>1054</v>
      </c>
      <c r="Q7" s="81"/>
      <c r="R7" s="5"/>
    </row>
    <row r="8" spans="1:18">
      <c r="A8" s="6">
        <f t="shared" si="0"/>
        <v>7</v>
      </c>
      <c r="C8" s="6" t="s">
        <v>1025</v>
      </c>
      <c r="D8" s="113">
        <v>7</v>
      </c>
      <c r="E8" s="103" t="s">
        <v>866</v>
      </c>
      <c r="F8" s="87" t="s">
        <v>867</v>
      </c>
      <c r="G8" s="6" t="s">
        <v>293</v>
      </c>
      <c r="H8" s="6" t="s">
        <v>234</v>
      </c>
      <c r="I8" s="6" t="s">
        <v>868</v>
      </c>
      <c r="J8" s="6" t="s">
        <v>934</v>
      </c>
      <c r="K8" s="6">
        <v>1906</v>
      </c>
      <c r="M8" s="6" t="s">
        <v>304</v>
      </c>
      <c r="N8" s="6" t="s">
        <v>271</v>
      </c>
      <c r="O8" s="6" t="s">
        <v>853</v>
      </c>
      <c r="P8" s="88" t="s">
        <v>1054</v>
      </c>
      <c r="Q8" s="8" t="s">
        <v>859</v>
      </c>
      <c r="R8" s="5"/>
    </row>
    <row r="9" spans="1:18">
      <c r="A9" s="6">
        <f t="shared" si="0"/>
        <v>8</v>
      </c>
      <c r="C9" s="6" t="s">
        <v>1025</v>
      </c>
      <c r="D9" s="113">
        <v>8</v>
      </c>
      <c r="E9" s="103" t="s">
        <v>1360</v>
      </c>
      <c r="F9" s="87" t="s">
        <v>1357</v>
      </c>
      <c r="G9" s="6" t="s">
        <v>293</v>
      </c>
      <c r="H9" s="6" t="s">
        <v>234</v>
      </c>
      <c r="I9" s="6" t="s">
        <v>1359</v>
      </c>
      <c r="J9" s="6" t="s">
        <v>934</v>
      </c>
      <c r="K9" s="6">
        <v>1906</v>
      </c>
      <c r="M9" s="6" t="s">
        <v>304</v>
      </c>
      <c r="N9" s="6" t="s">
        <v>271</v>
      </c>
      <c r="O9" s="6" t="s">
        <v>1358</v>
      </c>
      <c r="P9" s="88" t="s">
        <v>1054</v>
      </c>
      <c r="Q9" s="81"/>
      <c r="R9" s="5"/>
    </row>
    <row r="10" spans="1:18">
      <c r="A10" s="6">
        <f t="shared" si="0"/>
        <v>9</v>
      </c>
      <c r="C10" s="6" t="s">
        <v>1025</v>
      </c>
      <c r="D10" s="113">
        <v>9</v>
      </c>
      <c r="E10" s="103" t="s">
        <v>1361</v>
      </c>
      <c r="F10" s="87" t="s">
        <v>1245</v>
      </c>
      <c r="G10" s="6" t="s">
        <v>293</v>
      </c>
      <c r="H10" s="6" t="s">
        <v>234</v>
      </c>
      <c r="I10" s="6" t="s">
        <v>90</v>
      </c>
      <c r="J10" s="6" t="s">
        <v>934</v>
      </c>
      <c r="K10" s="6">
        <v>1906</v>
      </c>
      <c r="M10" s="6" t="s">
        <v>294</v>
      </c>
      <c r="N10" s="6" t="s">
        <v>271</v>
      </c>
      <c r="O10" s="6" t="s">
        <v>883</v>
      </c>
      <c r="P10" s="88" t="s">
        <v>1054</v>
      </c>
      <c r="Q10" s="89" t="s">
        <v>859</v>
      </c>
      <c r="R10" s="5"/>
    </row>
    <row r="11" spans="1:18">
      <c r="A11" s="6">
        <f t="shared" si="0"/>
        <v>10</v>
      </c>
      <c r="C11" s="6" t="s">
        <v>1025</v>
      </c>
      <c r="D11" s="113">
        <v>10</v>
      </c>
      <c r="E11" s="103" t="s">
        <v>1244</v>
      </c>
      <c r="F11" s="87" t="s">
        <v>1245</v>
      </c>
      <c r="G11" s="6" t="s">
        <v>293</v>
      </c>
      <c r="H11" s="6" t="s">
        <v>234</v>
      </c>
      <c r="I11" s="6" t="s">
        <v>326</v>
      </c>
      <c r="J11" s="6" t="s">
        <v>934</v>
      </c>
      <c r="K11" s="6">
        <v>1906</v>
      </c>
      <c r="M11" s="6" t="s">
        <v>294</v>
      </c>
      <c r="N11" s="6" t="s">
        <v>271</v>
      </c>
      <c r="O11" s="6" t="s">
        <v>461</v>
      </c>
      <c r="P11" s="88" t="s">
        <v>1054</v>
      </c>
      <c r="Q11" s="8" t="s">
        <v>859</v>
      </c>
      <c r="R11" s="5"/>
    </row>
    <row r="12" spans="1:18">
      <c r="A12" s="6">
        <f t="shared" si="0"/>
        <v>11</v>
      </c>
      <c r="C12" s="6" t="s">
        <v>1025</v>
      </c>
      <c r="D12" s="113">
        <v>11</v>
      </c>
      <c r="E12" s="103" t="s">
        <v>854</v>
      </c>
      <c r="F12" s="103" t="s">
        <v>855</v>
      </c>
      <c r="G12" s="6" t="s">
        <v>293</v>
      </c>
      <c r="H12" s="6" t="s">
        <v>234</v>
      </c>
      <c r="I12" s="6" t="s">
        <v>396</v>
      </c>
      <c r="J12" s="6" t="s">
        <v>934</v>
      </c>
      <c r="K12" s="6">
        <v>1906</v>
      </c>
      <c r="M12" s="6" t="s">
        <v>294</v>
      </c>
      <c r="N12" s="6" t="s">
        <v>271</v>
      </c>
      <c r="O12" s="6" t="s">
        <v>461</v>
      </c>
      <c r="P12" s="104" t="s">
        <v>1054</v>
      </c>
      <c r="Q12" s="8" t="s">
        <v>859</v>
      </c>
      <c r="R12" s="5"/>
    </row>
    <row r="13" spans="1:18" s="92" customFormat="1">
      <c r="A13" s="6">
        <f t="shared" si="0"/>
        <v>12</v>
      </c>
      <c r="B13" s="6"/>
      <c r="C13" s="6" t="s">
        <v>1025</v>
      </c>
      <c r="D13" s="113">
        <v>12</v>
      </c>
      <c r="E13" s="103" t="s">
        <v>1438</v>
      </c>
      <c r="F13" s="103" t="s">
        <v>1439</v>
      </c>
      <c r="G13" s="6" t="s">
        <v>293</v>
      </c>
      <c r="H13" s="6" t="s">
        <v>234</v>
      </c>
      <c r="I13" s="6" t="s">
        <v>1591</v>
      </c>
      <c r="J13" s="6" t="s">
        <v>934</v>
      </c>
      <c r="K13" s="6">
        <v>1906</v>
      </c>
      <c r="L13" s="6">
        <v>1908</v>
      </c>
      <c r="M13" s="6" t="s">
        <v>294</v>
      </c>
      <c r="N13" s="6" t="s">
        <v>271</v>
      </c>
      <c r="O13" s="6" t="s">
        <v>461</v>
      </c>
      <c r="P13" s="104" t="s">
        <v>1054</v>
      </c>
      <c r="Q13" s="89" t="s">
        <v>859</v>
      </c>
    </row>
    <row r="14" spans="1:18">
      <c r="A14" s="6">
        <f t="shared" si="0"/>
        <v>13</v>
      </c>
      <c r="C14" s="6" t="s">
        <v>1025</v>
      </c>
      <c r="D14" s="6">
        <v>13</v>
      </c>
      <c r="E14" s="103" t="s">
        <v>1438</v>
      </c>
      <c r="F14" s="87" t="s">
        <v>1439</v>
      </c>
      <c r="G14" s="6" t="s">
        <v>293</v>
      </c>
      <c r="H14" s="6" t="s">
        <v>234</v>
      </c>
      <c r="I14" s="6" t="s">
        <v>1421</v>
      </c>
      <c r="J14" s="6" t="s">
        <v>934</v>
      </c>
      <c r="K14" s="6">
        <v>1906</v>
      </c>
      <c r="M14" s="6" t="s">
        <v>294</v>
      </c>
      <c r="N14" s="6" t="s">
        <v>271</v>
      </c>
      <c r="O14" s="6" t="s">
        <v>883</v>
      </c>
      <c r="P14" s="88" t="s">
        <v>1054</v>
      </c>
      <c r="Q14" s="89" t="s">
        <v>859</v>
      </c>
      <c r="R14" s="5"/>
    </row>
    <row r="15" spans="1:18">
      <c r="A15" s="6">
        <f t="shared" si="0"/>
        <v>14</v>
      </c>
      <c r="C15" s="6" t="s">
        <v>1025</v>
      </c>
      <c r="D15" s="6">
        <v>14</v>
      </c>
      <c r="E15" s="103" t="s">
        <v>831</v>
      </c>
      <c r="F15" s="87" t="s">
        <v>1422</v>
      </c>
      <c r="G15" s="6" t="s">
        <v>293</v>
      </c>
      <c r="H15" s="6" t="s">
        <v>234</v>
      </c>
      <c r="I15" s="6" t="s">
        <v>1421</v>
      </c>
      <c r="J15" s="6" t="s">
        <v>934</v>
      </c>
      <c r="K15" s="6">
        <v>1906</v>
      </c>
      <c r="M15" s="6" t="s">
        <v>294</v>
      </c>
      <c r="N15" s="6" t="s">
        <v>271</v>
      </c>
      <c r="O15" s="6" t="s">
        <v>883</v>
      </c>
      <c r="P15" s="88" t="s">
        <v>1054</v>
      </c>
      <c r="Q15" s="89" t="s">
        <v>859</v>
      </c>
      <c r="R15" s="5"/>
    </row>
    <row r="16" spans="1:18">
      <c r="A16" s="6">
        <f t="shared" si="0"/>
        <v>15</v>
      </c>
      <c r="C16" s="6" t="s">
        <v>1025</v>
      </c>
      <c r="D16" s="113">
        <v>15</v>
      </c>
      <c r="E16" s="103" t="s">
        <v>1388</v>
      </c>
      <c r="F16" s="87" t="s">
        <v>1387</v>
      </c>
      <c r="G16" s="6" t="s">
        <v>293</v>
      </c>
      <c r="H16" s="6" t="s">
        <v>234</v>
      </c>
      <c r="I16" s="6" t="s">
        <v>1386</v>
      </c>
      <c r="J16" s="6" t="s">
        <v>934</v>
      </c>
      <c r="K16" s="6">
        <v>1906</v>
      </c>
      <c r="M16" s="6" t="s">
        <v>294</v>
      </c>
      <c r="N16" s="6" t="s">
        <v>271</v>
      </c>
      <c r="O16" s="6" t="s">
        <v>883</v>
      </c>
      <c r="P16" s="88" t="s">
        <v>1054</v>
      </c>
      <c r="Q16" s="89" t="s">
        <v>859</v>
      </c>
      <c r="R16" s="5"/>
    </row>
    <row r="17" spans="1:18">
      <c r="A17" s="6">
        <f t="shared" si="0"/>
        <v>16</v>
      </c>
      <c r="C17" s="6" t="s">
        <v>1025</v>
      </c>
      <c r="D17" s="113">
        <v>16</v>
      </c>
      <c r="E17" s="103" t="s">
        <v>862</v>
      </c>
      <c r="F17" s="87" t="s">
        <v>863</v>
      </c>
      <c r="G17" s="6" t="s">
        <v>293</v>
      </c>
      <c r="H17" s="6" t="s">
        <v>234</v>
      </c>
      <c r="I17" s="6" t="s">
        <v>383</v>
      </c>
      <c r="J17" s="6" t="s">
        <v>934</v>
      </c>
      <c r="K17" s="6">
        <v>1906</v>
      </c>
      <c r="M17" s="6" t="s">
        <v>304</v>
      </c>
      <c r="N17" s="6" t="s">
        <v>271</v>
      </c>
      <c r="O17" s="6" t="s">
        <v>1358</v>
      </c>
      <c r="P17" s="88" t="s">
        <v>1054</v>
      </c>
      <c r="Q17" s="81"/>
      <c r="R17" s="5"/>
    </row>
    <row r="18" spans="1:18">
      <c r="A18" s="6">
        <f t="shared" si="0"/>
        <v>17</v>
      </c>
      <c r="C18" s="6" t="s">
        <v>1025</v>
      </c>
      <c r="D18" s="113">
        <v>17</v>
      </c>
      <c r="E18" s="103" t="s">
        <v>862</v>
      </c>
      <c r="F18" s="87" t="s">
        <v>863</v>
      </c>
      <c r="G18" s="6" t="s">
        <v>293</v>
      </c>
      <c r="H18" s="6" t="s">
        <v>234</v>
      </c>
      <c r="I18" s="6" t="s">
        <v>693</v>
      </c>
      <c r="J18" s="6" t="s">
        <v>934</v>
      </c>
      <c r="K18" s="6">
        <v>1906</v>
      </c>
      <c r="M18" s="6" t="s">
        <v>304</v>
      </c>
      <c r="N18" s="6" t="s">
        <v>271</v>
      </c>
      <c r="O18" s="6" t="s">
        <v>461</v>
      </c>
      <c r="P18" s="88" t="s">
        <v>1054</v>
      </c>
      <c r="Q18" s="8" t="s">
        <v>859</v>
      </c>
      <c r="R18" s="5"/>
    </row>
    <row r="19" spans="1:18">
      <c r="A19" s="6">
        <f t="shared" si="0"/>
        <v>18</v>
      </c>
      <c r="C19" s="6" t="s">
        <v>1025</v>
      </c>
      <c r="D19" s="113">
        <v>18</v>
      </c>
      <c r="E19" s="103" t="s">
        <v>830</v>
      </c>
      <c r="F19" s="87" t="s">
        <v>864</v>
      </c>
      <c r="G19" s="6" t="s">
        <v>293</v>
      </c>
      <c r="H19" s="6" t="s">
        <v>234</v>
      </c>
      <c r="I19" s="6" t="s">
        <v>865</v>
      </c>
      <c r="J19" s="6" t="s">
        <v>934</v>
      </c>
      <c r="K19" s="6">
        <v>1906</v>
      </c>
      <c r="M19" s="6" t="s">
        <v>304</v>
      </c>
      <c r="N19" s="6" t="s">
        <v>271</v>
      </c>
      <c r="O19" s="6" t="s">
        <v>461</v>
      </c>
      <c r="P19" s="88" t="s">
        <v>1054</v>
      </c>
      <c r="Q19" s="8" t="s">
        <v>859</v>
      </c>
      <c r="R19" s="5"/>
    </row>
    <row r="20" spans="1:18">
      <c r="A20" s="6">
        <f t="shared" si="0"/>
        <v>19</v>
      </c>
      <c r="C20" s="6" t="s">
        <v>1025</v>
      </c>
      <c r="D20" s="6">
        <v>19</v>
      </c>
      <c r="E20" s="103" t="s">
        <v>1423</v>
      </c>
      <c r="F20" s="87" t="s">
        <v>1424</v>
      </c>
      <c r="G20" s="6" t="s">
        <v>293</v>
      </c>
      <c r="H20" s="6" t="s">
        <v>293</v>
      </c>
      <c r="I20" s="6" t="s">
        <v>436</v>
      </c>
      <c r="J20" s="6" t="s">
        <v>934</v>
      </c>
      <c r="K20" s="6">
        <v>1906</v>
      </c>
      <c r="M20" s="6" t="s">
        <v>294</v>
      </c>
      <c r="N20" s="6" t="s">
        <v>271</v>
      </c>
      <c r="O20" s="6" t="s">
        <v>883</v>
      </c>
      <c r="P20" s="88" t="s">
        <v>1054</v>
      </c>
      <c r="Q20" s="89" t="s">
        <v>859</v>
      </c>
      <c r="R20" s="5"/>
    </row>
    <row r="21" spans="1:18">
      <c r="A21" s="6">
        <f t="shared" si="0"/>
        <v>20</v>
      </c>
      <c r="C21" s="6" t="s">
        <v>1025</v>
      </c>
      <c r="D21" s="113">
        <v>20</v>
      </c>
      <c r="E21" s="103" t="s">
        <v>1222</v>
      </c>
      <c r="F21" s="87" t="s">
        <v>1223</v>
      </c>
      <c r="G21" s="6" t="s">
        <v>293</v>
      </c>
      <c r="H21" s="6" t="s">
        <v>234</v>
      </c>
      <c r="I21" s="6" t="s">
        <v>1221</v>
      </c>
      <c r="J21" s="6" t="s">
        <v>934</v>
      </c>
      <c r="K21" s="6">
        <v>1906</v>
      </c>
      <c r="M21" s="6" t="s">
        <v>304</v>
      </c>
      <c r="N21" s="6" t="s">
        <v>271</v>
      </c>
      <c r="O21" s="6" t="s">
        <v>461</v>
      </c>
      <c r="P21" s="88" t="s">
        <v>1054</v>
      </c>
      <c r="Q21" s="89" t="s">
        <v>859</v>
      </c>
      <c r="R21" s="5"/>
    </row>
    <row r="22" spans="1:18">
      <c r="A22" s="6">
        <f t="shared" si="0"/>
        <v>21</v>
      </c>
      <c r="C22" s="6" t="s">
        <v>1025</v>
      </c>
      <c r="D22" s="113">
        <v>21</v>
      </c>
      <c r="E22" s="103" t="s">
        <v>845</v>
      </c>
      <c r="F22" s="87" t="s">
        <v>869</v>
      </c>
      <c r="G22" s="6" t="s">
        <v>293</v>
      </c>
      <c r="H22" s="6" t="s">
        <v>234</v>
      </c>
      <c r="I22" s="6" t="s">
        <v>515</v>
      </c>
      <c r="J22" s="6" t="s">
        <v>934</v>
      </c>
      <c r="K22" s="6">
        <v>1906</v>
      </c>
      <c r="M22" s="6" t="s">
        <v>294</v>
      </c>
      <c r="N22" s="6" t="s">
        <v>271</v>
      </c>
      <c r="O22" s="6" t="s">
        <v>461</v>
      </c>
      <c r="P22" s="88" t="s">
        <v>1054</v>
      </c>
      <c r="Q22" s="89" t="s">
        <v>859</v>
      </c>
      <c r="R22" s="5"/>
    </row>
    <row r="23" spans="1:18">
      <c r="A23" s="6">
        <f t="shared" si="0"/>
        <v>22</v>
      </c>
      <c r="C23" s="6" t="s">
        <v>1025</v>
      </c>
      <c r="D23" s="6">
        <v>22</v>
      </c>
      <c r="E23" s="103" t="s">
        <v>1436</v>
      </c>
      <c r="F23" s="87" t="s">
        <v>1436</v>
      </c>
      <c r="G23" s="6" t="s">
        <v>293</v>
      </c>
      <c r="H23" s="6" t="s">
        <v>234</v>
      </c>
      <c r="I23" s="6" t="s">
        <v>1437</v>
      </c>
      <c r="J23" s="6" t="s">
        <v>934</v>
      </c>
      <c r="K23" s="6">
        <v>1906</v>
      </c>
      <c r="M23" s="6" t="s">
        <v>294</v>
      </c>
      <c r="N23" s="6" t="s">
        <v>271</v>
      </c>
      <c r="O23" s="6" t="s">
        <v>883</v>
      </c>
      <c r="P23" s="88" t="s">
        <v>1054</v>
      </c>
      <c r="Q23" s="89" t="s">
        <v>859</v>
      </c>
      <c r="R23" s="5"/>
    </row>
    <row r="24" spans="1:18">
      <c r="A24" s="6">
        <f t="shared" si="0"/>
        <v>23</v>
      </c>
      <c r="C24" s="6" t="s">
        <v>1025</v>
      </c>
      <c r="D24" s="6">
        <v>23</v>
      </c>
      <c r="E24" s="103" t="s">
        <v>301</v>
      </c>
      <c r="F24" s="87" t="s">
        <v>1435</v>
      </c>
      <c r="G24" s="6" t="s">
        <v>293</v>
      </c>
      <c r="H24" s="6" t="s">
        <v>234</v>
      </c>
      <c r="I24" s="6" t="s">
        <v>842</v>
      </c>
      <c r="J24" s="6" t="s">
        <v>934</v>
      </c>
      <c r="K24" s="6">
        <v>1906</v>
      </c>
      <c r="M24" s="6" t="s">
        <v>294</v>
      </c>
      <c r="N24" s="6" t="s">
        <v>271</v>
      </c>
      <c r="O24" s="6" t="s">
        <v>883</v>
      </c>
      <c r="P24" s="88" t="s">
        <v>1054</v>
      </c>
      <c r="Q24" s="89" t="s">
        <v>859</v>
      </c>
      <c r="R24" s="5"/>
    </row>
    <row r="25" spans="1:18">
      <c r="A25" s="6">
        <f t="shared" si="0"/>
        <v>24</v>
      </c>
      <c r="C25" s="6" t="s">
        <v>1057</v>
      </c>
      <c r="D25" s="6">
        <v>24</v>
      </c>
      <c r="E25" s="103" t="s">
        <v>871</v>
      </c>
      <c r="F25" s="87" t="s">
        <v>870</v>
      </c>
      <c r="G25" s="6" t="s">
        <v>293</v>
      </c>
      <c r="H25" s="6" t="s">
        <v>234</v>
      </c>
      <c r="I25" s="6" t="s">
        <v>140</v>
      </c>
      <c r="J25" s="6" t="s">
        <v>934</v>
      </c>
      <c r="K25" s="6">
        <v>1906</v>
      </c>
      <c r="M25" s="6" t="s">
        <v>294</v>
      </c>
      <c r="N25" s="6" t="s">
        <v>271</v>
      </c>
      <c r="O25" s="6" t="s">
        <v>461</v>
      </c>
      <c r="P25" s="88" t="s">
        <v>1055</v>
      </c>
      <c r="Q25" s="89" t="s">
        <v>872</v>
      </c>
      <c r="R25" s="5"/>
    </row>
    <row r="26" spans="1:18">
      <c r="A26" s="6">
        <f t="shared" si="0"/>
        <v>25</v>
      </c>
      <c r="C26" s="6" t="s">
        <v>1057</v>
      </c>
      <c r="D26" s="6">
        <v>25</v>
      </c>
      <c r="E26" s="103" t="s">
        <v>40</v>
      </c>
      <c r="F26" s="87" t="s">
        <v>1434</v>
      </c>
      <c r="G26" s="6" t="s">
        <v>293</v>
      </c>
      <c r="H26" s="6" t="s">
        <v>234</v>
      </c>
      <c r="I26" s="6" t="s">
        <v>397</v>
      </c>
      <c r="J26" s="6" t="s">
        <v>934</v>
      </c>
      <c r="K26" s="6">
        <v>1906</v>
      </c>
      <c r="M26" s="6" t="s">
        <v>304</v>
      </c>
      <c r="N26" s="6" t="s">
        <v>271</v>
      </c>
      <c r="O26" s="6" t="s">
        <v>883</v>
      </c>
      <c r="P26" s="88" t="s">
        <v>1055</v>
      </c>
      <c r="Q26" s="89" t="s">
        <v>872</v>
      </c>
      <c r="R26" s="5"/>
    </row>
    <row r="27" spans="1:18">
      <c r="A27" s="6">
        <f t="shared" si="0"/>
        <v>26</v>
      </c>
      <c r="C27" s="6" t="s">
        <v>1057</v>
      </c>
      <c r="D27" s="6">
        <v>26</v>
      </c>
      <c r="E27" s="103" t="s">
        <v>40</v>
      </c>
      <c r="F27" s="87" t="s">
        <v>1434</v>
      </c>
      <c r="G27" s="6" t="s">
        <v>293</v>
      </c>
      <c r="H27" s="6" t="s">
        <v>234</v>
      </c>
      <c r="I27" s="6" t="s">
        <v>313</v>
      </c>
      <c r="J27" s="6" t="s">
        <v>934</v>
      </c>
      <c r="K27" s="6">
        <v>1906</v>
      </c>
      <c r="M27" s="6" t="s">
        <v>294</v>
      </c>
      <c r="N27" s="6" t="s">
        <v>271</v>
      </c>
      <c r="O27" s="6" t="s">
        <v>883</v>
      </c>
      <c r="P27" s="88" t="s">
        <v>1055</v>
      </c>
      <c r="Q27" s="89" t="s">
        <v>872</v>
      </c>
      <c r="R27" s="5"/>
    </row>
    <row r="28" spans="1:18">
      <c r="A28" s="6">
        <f t="shared" si="0"/>
        <v>27</v>
      </c>
      <c r="C28" s="6" t="s">
        <v>1057</v>
      </c>
      <c r="D28" s="113">
        <v>27</v>
      </c>
      <c r="E28" s="103" t="s">
        <v>871</v>
      </c>
      <c r="F28" s="87" t="s">
        <v>870</v>
      </c>
      <c r="G28" s="6" t="s">
        <v>293</v>
      </c>
      <c r="H28" s="6" t="s">
        <v>234</v>
      </c>
      <c r="I28" s="6" t="s">
        <v>107</v>
      </c>
      <c r="J28" s="6" t="s">
        <v>934</v>
      </c>
      <c r="K28" s="6">
        <v>1906</v>
      </c>
      <c r="M28" s="6" t="s">
        <v>294</v>
      </c>
      <c r="N28" s="6" t="s">
        <v>271</v>
      </c>
      <c r="O28" s="6" t="s">
        <v>883</v>
      </c>
      <c r="P28" s="88" t="s">
        <v>1055</v>
      </c>
      <c r="Q28" s="89" t="s">
        <v>872</v>
      </c>
      <c r="R28" s="5"/>
    </row>
    <row r="29" spans="1:18">
      <c r="P29" s="8"/>
      <c r="Q29" s="8"/>
      <c r="R29" s="5"/>
    </row>
    <row r="30" spans="1:18">
      <c r="E30" s="4" t="s">
        <v>459</v>
      </c>
      <c r="F30" s="45">
        <f>SUBTOTAL(3,A2:A29)</f>
        <v>27</v>
      </c>
    </row>
  </sheetData>
  <autoFilter ref="B1:Q29">
    <filterColumn colId="2"/>
  </autoFilter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S31"/>
  <sheetViews>
    <sheetView workbookViewId="0">
      <pane ySplit="1" topLeftCell="A2" activePane="bottomLeft" state="frozen"/>
      <selection pane="bottomLeft" activeCell="F5" sqref="F5"/>
    </sheetView>
  </sheetViews>
  <sheetFormatPr baseColWidth="10" defaultColWidth="11.42578125" defaultRowHeight="12"/>
  <cols>
    <col min="1" max="1" width="4" style="6" bestFit="1" customWidth="1"/>
    <col min="2" max="2" width="4" style="6" customWidth="1"/>
    <col min="3" max="3" width="4.7109375" style="6" bestFit="1" customWidth="1"/>
    <col min="4" max="4" width="4.28515625" style="6" customWidth="1"/>
    <col min="5" max="5" width="26" style="5" customWidth="1"/>
    <col min="6" max="6" width="37.7109375" style="5" customWidth="1"/>
    <col min="7" max="7" width="3.28515625" style="6" bestFit="1" customWidth="1"/>
    <col min="8" max="8" width="3.42578125" style="6" bestFit="1" customWidth="1"/>
    <col min="9" max="9" width="6.140625" style="6" customWidth="1"/>
    <col min="10" max="10" width="4.7109375" style="6" customWidth="1"/>
    <col min="11" max="11" width="5.42578125" style="6" customWidth="1"/>
    <col min="12" max="12" width="5" style="6" bestFit="1" customWidth="1"/>
    <col min="13" max="14" width="3.28515625" style="6" bestFit="1" customWidth="1"/>
    <col min="15" max="15" width="6.140625" style="6" customWidth="1"/>
    <col min="16" max="16" width="34.42578125" style="23" bestFit="1" customWidth="1"/>
    <col min="17" max="17" width="18.42578125" style="23" customWidth="1"/>
    <col min="18" max="16384" width="11.42578125" style="5"/>
  </cols>
  <sheetData>
    <row r="1" spans="1:19" ht="50.45" customHeight="1">
      <c r="A1" s="51" t="s">
        <v>344</v>
      </c>
      <c r="B1" s="51" t="s">
        <v>892</v>
      </c>
      <c r="C1" s="52" t="s">
        <v>296</v>
      </c>
      <c r="D1" s="54" t="s">
        <v>1637</v>
      </c>
      <c r="E1" s="53" t="s">
        <v>1066</v>
      </c>
      <c r="F1" s="53" t="s">
        <v>1786</v>
      </c>
      <c r="G1" s="54" t="s">
        <v>292</v>
      </c>
      <c r="H1" s="54" t="s">
        <v>208</v>
      </c>
      <c r="I1" s="51" t="s">
        <v>351</v>
      </c>
      <c r="J1" s="54" t="s">
        <v>914</v>
      </c>
      <c r="K1" s="55" t="s">
        <v>988</v>
      </c>
      <c r="L1" s="54" t="s">
        <v>303</v>
      </c>
      <c r="M1" s="54" t="s">
        <v>289</v>
      </c>
      <c r="N1" s="54" t="s">
        <v>464</v>
      </c>
      <c r="O1" s="51" t="s">
        <v>460</v>
      </c>
      <c r="P1" s="63" t="s">
        <v>857</v>
      </c>
      <c r="Q1" s="63" t="s">
        <v>858</v>
      </c>
    </row>
    <row r="2" spans="1:19">
      <c r="A2" s="37">
        <v>1</v>
      </c>
      <c r="B2" s="37"/>
      <c r="C2" s="37" t="s">
        <v>293</v>
      </c>
      <c r="D2" s="111">
        <v>1</v>
      </c>
      <c r="E2" s="39" t="s">
        <v>1639</v>
      </c>
      <c r="F2" s="39" t="s">
        <v>229</v>
      </c>
      <c r="G2" s="37" t="s">
        <v>293</v>
      </c>
      <c r="H2" s="37" t="s">
        <v>234</v>
      </c>
      <c r="I2" s="37" t="s">
        <v>317</v>
      </c>
      <c r="J2" s="37" t="s">
        <v>294</v>
      </c>
      <c r="K2" s="37">
        <v>1904</v>
      </c>
      <c r="L2" s="37">
        <v>1904</v>
      </c>
      <c r="M2" s="37" t="s">
        <v>304</v>
      </c>
      <c r="N2" s="37" t="s">
        <v>284</v>
      </c>
      <c r="O2" s="37" t="s">
        <v>461</v>
      </c>
      <c r="P2" s="42" t="s">
        <v>770</v>
      </c>
    </row>
    <row r="3" spans="1:19">
      <c r="A3" s="37">
        <f t="shared" ref="A3:A29" si="0">A2+1</f>
        <v>2</v>
      </c>
      <c r="B3" s="37"/>
      <c r="C3" s="37" t="s">
        <v>293</v>
      </c>
      <c r="D3" s="111">
        <v>2</v>
      </c>
      <c r="E3" s="39" t="s">
        <v>1640</v>
      </c>
      <c r="F3" s="43" t="s">
        <v>229</v>
      </c>
      <c r="G3" s="37" t="s">
        <v>293</v>
      </c>
      <c r="H3" s="37" t="s">
        <v>234</v>
      </c>
      <c r="I3" s="37" t="s">
        <v>317</v>
      </c>
      <c r="J3" s="37" t="s">
        <v>294</v>
      </c>
      <c r="K3" s="37">
        <v>1904</v>
      </c>
      <c r="L3" s="37">
        <v>1905</v>
      </c>
      <c r="M3" s="37" t="s">
        <v>304</v>
      </c>
      <c r="N3" s="37" t="s">
        <v>284</v>
      </c>
      <c r="O3" s="37" t="s">
        <v>461</v>
      </c>
      <c r="P3" s="42" t="s">
        <v>770</v>
      </c>
      <c r="Q3" s="42"/>
    </row>
    <row r="4" spans="1:19" s="103" customFormat="1">
      <c r="A4" s="37">
        <f t="shared" si="0"/>
        <v>3</v>
      </c>
      <c r="B4" s="37"/>
      <c r="C4" s="37" t="s">
        <v>293</v>
      </c>
      <c r="D4" s="111">
        <v>3</v>
      </c>
      <c r="E4" s="39" t="s">
        <v>1641</v>
      </c>
      <c r="F4" s="43" t="s">
        <v>1642</v>
      </c>
      <c r="G4" s="37" t="s">
        <v>293</v>
      </c>
      <c r="H4" s="37" t="s">
        <v>234</v>
      </c>
      <c r="I4" s="37" t="s">
        <v>317</v>
      </c>
      <c r="J4" s="37" t="s">
        <v>294</v>
      </c>
      <c r="K4" s="37">
        <v>1904</v>
      </c>
      <c r="L4" s="37"/>
      <c r="M4" s="37" t="s">
        <v>304</v>
      </c>
      <c r="N4" s="37" t="s">
        <v>284</v>
      </c>
      <c r="O4" s="37" t="s">
        <v>461</v>
      </c>
      <c r="P4" s="42" t="s">
        <v>939</v>
      </c>
      <c r="Q4" s="42"/>
    </row>
    <row r="5" spans="1:19" s="103" customFormat="1" ht="24">
      <c r="A5" s="37">
        <f t="shared" si="0"/>
        <v>4</v>
      </c>
      <c r="B5" s="37"/>
      <c r="C5" s="37" t="s">
        <v>293</v>
      </c>
      <c r="D5" s="111">
        <v>4</v>
      </c>
      <c r="E5" s="39" t="s">
        <v>1644</v>
      </c>
      <c r="F5" s="43" t="s">
        <v>1643</v>
      </c>
      <c r="G5" s="37" t="s">
        <v>293</v>
      </c>
      <c r="H5" s="37" t="s">
        <v>234</v>
      </c>
      <c r="I5" s="37" t="s">
        <v>317</v>
      </c>
      <c r="J5" s="37" t="s">
        <v>294</v>
      </c>
      <c r="K5" s="37">
        <v>1902</v>
      </c>
      <c r="L5" s="37">
        <v>1902</v>
      </c>
      <c r="M5" s="37" t="s">
        <v>304</v>
      </c>
      <c r="N5" s="37" t="s">
        <v>284</v>
      </c>
      <c r="O5" s="37" t="s">
        <v>883</v>
      </c>
      <c r="P5" s="42" t="s">
        <v>1077</v>
      </c>
      <c r="Q5" s="42" t="s">
        <v>1078</v>
      </c>
    </row>
    <row r="6" spans="1:19" s="103" customFormat="1">
      <c r="A6" s="37">
        <f t="shared" si="0"/>
        <v>5</v>
      </c>
      <c r="B6" s="37"/>
      <c r="C6" s="37" t="s">
        <v>293</v>
      </c>
      <c r="D6" s="111">
        <v>5</v>
      </c>
      <c r="E6" s="39" t="s">
        <v>1328</v>
      </c>
      <c r="F6" s="43" t="s">
        <v>1648</v>
      </c>
      <c r="G6" s="37" t="s">
        <v>293</v>
      </c>
      <c r="H6" s="37" t="s">
        <v>234</v>
      </c>
      <c r="I6" s="37">
        <v>17</v>
      </c>
      <c r="J6" s="37" t="s">
        <v>294</v>
      </c>
      <c r="K6" s="37">
        <v>1903</v>
      </c>
      <c r="L6" s="37">
        <v>1904</v>
      </c>
      <c r="M6" s="37" t="s">
        <v>294</v>
      </c>
      <c r="N6" s="37" t="s">
        <v>284</v>
      </c>
      <c r="O6" s="37" t="s">
        <v>883</v>
      </c>
      <c r="P6" s="42" t="s">
        <v>1329</v>
      </c>
      <c r="Q6" s="42" t="s">
        <v>1330</v>
      </c>
    </row>
    <row r="7" spans="1:19" s="103" customFormat="1">
      <c r="A7" s="37">
        <f t="shared" si="0"/>
        <v>6</v>
      </c>
      <c r="B7" s="37"/>
      <c r="C7" s="37" t="s">
        <v>293</v>
      </c>
      <c r="D7" s="111">
        <v>6</v>
      </c>
      <c r="E7" s="103" t="s">
        <v>1645</v>
      </c>
      <c r="F7" s="103" t="s">
        <v>1646</v>
      </c>
      <c r="G7" s="37" t="s">
        <v>293</v>
      </c>
      <c r="H7" s="37" t="s">
        <v>234</v>
      </c>
      <c r="I7" s="37" t="s">
        <v>317</v>
      </c>
      <c r="K7" s="37">
        <v>1909</v>
      </c>
      <c r="L7" s="37">
        <v>1909</v>
      </c>
      <c r="M7" s="37" t="s">
        <v>304</v>
      </c>
      <c r="N7" s="37" t="s">
        <v>284</v>
      </c>
      <c r="O7" s="37" t="s">
        <v>883</v>
      </c>
      <c r="P7" s="42" t="s">
        <v>1647</v>
      </c>
      <c r="Q7" s="42"/>
    </row>
    <row r="8" spans="1:19" ht="24">
      <c r="A8" s="37">
        <f t="shared" si="0"/>
        <v>7</v>
      </c>
      <c r="B8" s="37"/>
      <c r="C8" s="37" t="s">
        <v>293</v>
      </c>
      <c r="D8" s="111">
        <v>7</v>
      </c>
      <c r="E8" s="39" t="s">
        <v>1068</v>
      </c>
      <c r="F8" s="43" t="s">
        <v>760</v>
      </c>
      <c r="G8" s="37" t="s">
        <v>293</v>
      </c>
      <c r="H8" s="37" t="s">
        <v>234</v>
      </c>
      <c r="I8" s="37" t="s">
        <v>317</v>
      </c>
      <c r="J8" s="37" t="s">
        <v>294</v>
      </c>
      <c r="K8" s="37">
        <v>1904</v>
      </c>
      <c r="L8" s="37">
        <v>1904</v>
      </c>
      <c r="M8" s="37" t="s">
        <v>304</v>
      </c>
      <c r="N8" s="37" t="s">
        <v>284</v>
      </c>
      <c r="O8" s="37" t="s">
        <v>461</v>
      </c>
      <c r="P8" s="42" t="s">
        <v>761</v>
      </c>
      <c r="Q8" s="5"/>
    </row>
    <row r="9" spans="1:19" s="135" customFormat="1" ht="24">
      <c r="A9" s="37" t="s">
        <v>1785</v>
      </c>
      <c r="B9" s="37"/>
      <c r="C9" s="37" t="s">
        <v>293</v>
      </c>
      <c r="D9" s="111" t="s">
        <v>1785</v>
      </c>
      <c r="E9" s="39" t="s">
        <v>1068</v>
      </c>
      <c r="F9" s="43" t="s">
        <v>1784</v>
      </c>
      <c r="G9" s="37" t="s">
        <v>293</v>
      </c>
      <c r="H9" s="37" t="s">
        <v>234</v>
      </c>
      <c r="I9" s="37" t="s">
        <v>317</v>
      </c>
      <c r="J9" s="37" t="s">
        <v>304</v>
      </c>
      <c r="K9" s="37">
        <v>1904</v>
      </c>
      <c r="L9" s="37">
        <v>1904</v>
      </c>
      <c r="M9" s="37" t="s">
        <v>304</v>
      </c>
      <c r="N9" s="37" t="s">
        <v>284</v>
      </c>
      <c r="O9" s="37" t="s">
        <v>1300</v>
      </c>
      <c r="P9" s="42" t="s">
        <v>761</v>
      </c>
    </row>
    <row r="10" spans="1:19">
      <c r="A10" s="37">
        <f>A8+1</f>
        <v>8</v>
      </c>
      <c r="B10" s="37"/>
      <c r="C10" s="37" t="s">
        <v>293</v>
      </c>
      <c r="D10" s="111">
        <v>8</v>
      </c>
      <c r="E10" s="39" t="s">
        <v>1368</v>
      </c>
      <c r="F10" s="43" t="s">
        <v>1367</v>
      </c>
      <c r="G10" s="37" t="s">
        <v>293</v>
      </c>
      <c r="H10" s="37" t="s">
        <v>234</v>
      </c>
      <c r="I10" s="37" t="s">
        <v>317</v>
      </c>
      <c r="J10" s="37" t="s">
        <v>294</v>
      </c>
      <c r="K10" s="37">
        <v>1905</v>
      </c>
      <c r="L10" s="37"/>
      <c r="M10" s="37" t="s">
        <v>304</v>
      </c>
      <c r="N10" s="37" t="s">
        <v>271</v>
      </c>
      <c r="O10" s="37" t="s">
        <v>883</v>
      </c>
      <c r="P10" s="42"/>
      <c r="Q10" s="42"/>
    </row>
    <row r="11" spans="1:19">
      <c r="A11" s="37">
        <f t="shared" si="0"/>
        <v>9</v>
      </c>
      <c r="B11" s="37"/>
      <c r="C11" s="37" t="s">
        <v>293</v>
      </c>
      <c r="D11" s="111">
        <v>9</v>
      </c>
      <c r="E11" s="44" t="s">
        <v>792</v>
      </c>
      <c r="F11" s="43" t="s">
        <v>791</v>
      </c>
      <c r="G11" s="37" t="s">
        <v>293</v>
      </c>
      <c r="H11" s="37" t="s">
        <v>234</v>
      </c>
      <c r="I11" s="37" t="s">
        <v>317</v>
      </c>
      <c r="J11" s="37" t="s">
        <v>294</v>
      </c>
      <c r="K11" s="37">
        <v>1905</v>
      </c>
      <c r="L11" s="37"/>
      <c r="M11" s="37" t="s">
        <v>304</v>
      </c>
      <c r="N11" s="37" t="s">
        <v>284</v>
      </c>
      <c r="O11" s="37" t="s">
        <v>461</v>
      </c>
      <c r="P11" s="42" t="s">
        <v>1069</v>
      </c>
      <c r="Q11" s="42" t="s">
        <v>1330</v>
      </c>
      <c r="R11" s="103"/>
      <c r="S11" s="103"/>
    </row>
    <row r="12" spans="1:19" ht="24">
      <c r="A12" s="37">
        <f t="shared" si="0"/>
        <v>10</v>
      </c>
      <c r="B12" s="37">
        <f>A13</f>
        <v>11</v>
      </c>
      <c r="C12" s="37" t="s">
        <v>293</v>
      </c>
      <c r="D12" s="111">
        <v>10</v>
      </c>
      <c r="E12" s="44" t="s">
        <v>1087</v>
      </c>
      <c r="F12" s="43" t="s">
        <v>791</v>
      </c>
      <c r="G12" s="37" t="s">
        <v>293</v>
      </c>
      <c r="H12" s="37" t="s">
        <v>293</v>
      </c>
      <c r="I12" s="37" t="s">
        <v>317</v>
      </c>
      <c r="J12" s="37" t="s">
        <v>294</v>
      </c>
      <c r="K12" s="37">
        <v>1905</v>
      </c>
      <c r="L12" s="37"/>
      <c r="M12" s="37" t="s">
        <v>304</v>
      </c>
      <c r="N12" s="37" t="s">
        <v>271</v>
      </c>
      <c r="O12" s="37" t="s">
        <v>883</v>
      </c>
      <c r="P12" s="42" t="s">
        <v>1037</v>
      </c>
      <c r="Q12" s="42" t="s">
        <v>1073</v>
      </c>
    </row>
    <row r="13" spans="1:19" ht="24">
      <c r="A13" s="37">
        <f t="shared" si="0"/>
        <v>11</v>
      </c>
      <c r="B13" s="37">
        <f>A12</f>
        <v>10</v>
      </c>
      <c r="C13" s="37" t="s">
        <v>293</v>
      </c>
      <c r="D13" s="111">
        <v>11</v>
      </c>
      <c r="E13" s="44" t="s">
        <v>1087</v>
      </c>
      <c r="F13" s="43" t="s">
        <v>791</v>
      </c>
      <c r="G13" s="37" t="s">
        <v>293</v>
      </c>
      <c r="H13" s="37" t="s">
        <v>293</v>
      </c>
      <c r="I13" s="37" t="s">
        <v>317</v>
      </c>
      <c r="J13" s="37" t="s">
        <v>294</v>
      </c>
      <c r="K13" s="37">
        <v>1905</v>
      </c>
      <c r="L13" s="37"/>
      <c r="M13" s="37" t="s">
        <v>304</v>
      </c>
      <c r="N13" s="37" t="s">
        <v>271</v>
      </c>
      <c r="O13" s="37" t="s">
        <v>883</v>
      </c>
      <c r="P13" s="42" t="s">
        <v>1088</v>
      </c>
      <c r="Q13" s="42" t="s">
        <v>1073</v>
      </c>
    </row>
    <row r="14" spans="1:19" s="103" customFormat="1">
      <c r="A14" s="37">
        <f t="shared" si="0"/>
        <v>12</v>
      </c>
      <c r="B14" s="37"/>
      <c r="C14" s="37" t="s">
        <v>293</v>
      </c>
      <c r="D14" s="111">
        <v>12</v>
      </c>
      <c r="E14" s="44" t="s">
        <v>1075</v>
      </c>
      <c r="F14" s="43" t="s">
        <v>1076</v>
      </c>
      <c r="G14" s="37" t="s">
        <v>293</v>
      </c>
      <c r="H14" s="37" t="s">
        <v>234</v>
      </c>
      <c r="I14" s="37" t="s">
        <v>1635</v>
      </c>
      <c r="J14" s="37" t="s">
        <v>294</v>
      </c>
      <c r="K14" s="37">
        <v>1905</v>
      </c>
      <c r="L14" s="37"/>
      <c r="M14" s="37" t="s">
        <v>294</v>
      </c>
      <c r="N14" s="37" t="s">
        <v>271</v>
      </c>
      <c r="O14" s="37" t="s">
        <v>883</v>
      </c>
      <c r="P14" s="41" t="s">
        <v>1649</v>
      </c>
      <c r="Q14" s="117" t="s">
        <v>1650</v>
      </c>
    </row>
    <row r="15" spans="1:19" s="103" customFormat="1" ht="24">
      <c r="A15" s="37">
        <f t="shared" si="0"/>
        <v>13</v>
      </c>
      <c r="B15" s="37"/>
      <c r="C15" s="37" t="s">
        <v>293</v>
      </c>
      <c r="D15" s="111">
        <v>13</v>
      </c>
      <c r="E15" s="39" t="s">
        <v>1070</v>
      </c>
      <c r="F15" s="43" t="s">
        <v>1071</v>
      </c>
      <c r="G15" s="37" t="s">
        <v>293</v>
      </c>
      <c r="H15" s="37" t="s">
        <v>293</v>
      </c>
      <c r="I15" s="37" t="s">
        <v>317</v>
      </c>
      <c r="J15" s="37" t="s">
        <v>294</v>
      </c>
      <c r="K15" s="37">
        <v>1906</v>
      </c>
      <c r="L15" s="37">
        <v>1906</v>
      </c>
      <c r="M15" s="37" t="s">
        <v>304</v>
      </c>
      <c r="N15" s="37" t="s">
        <v>271</v>
      </c>
      <c r="O15" s="37" t="s">
        <v>461</v>
      </c>
      <c r="P15" s="41" t="s">
        <v>1074</v>
      </c>
      <c r="Q15" s="42" t="s">
        <v>1079</v>
      </c>
    </row>
    <row r="16" spans="1:19" s="103" customFormat="1" ht="24">
      <c r="A16" s="37">
        <f t="shared" si="0"/>
        <v>14</v>
      </c>
      <c r="B16" s="37"/>
      <c r="C16" s="37" t="s">
        <v>293</v>
      </c>
      <c r="D16" s="111">
        <v>14</v>
      </c>
      <c r="E16" s="39" t="s">
        <v>1084</v>
      </c>
      <c r="F16" s="43" t="s">
        <v>1065</v>
      </c>
      <c r="G16" s="37" t="s">
        <v>293</v>
      </c>
      <c r="H16" s="37" t="s">
        <v>293</v>
      </c>
      <c r="I16" s="37" t="s">
        <v>317</v>
      </c>
      <c r="J16" s="37" t="s">
        <v>294</v>
      </c>
      <c r="K16" s="37">
        <v>1906</v>
      </c>
      <c r="L16" s="37"/>
      <c r="M16" s="37" t="s">
        <v>294</v>
      </c>
      <c r="N16" s="37" t="s">
        <v>271</v>
      </c>
      <c r="O16" s="37" t="s">
        <v>883</v>
      </c>
      <c r="P16" s="42" t="s">
        <v>1085</v>
      </c>
      <c r="Q16" s="42" t="s">
        <v>1086</v>
      </c>
    </row>
    <row r="17" spans="1:17" s="103" customFormat="1" ht="24">
      <c r="A17" s="37">
        <f t="shared" si="0"/>
        <v>15</v>
      </c>
      <c r="B17" s="37"/>
      <c r="C17" s="37" t="s">
        <v>293</v>
      </c>
      <c r="D17" s="111">
        <v>15</v>
      </c>
      <c r="E17" s="39" t="s">
        <v>1755</v>
      </c>
      <c r="F17" s="43" t="s">
        <v>1065</v>
      </c>
      <c r="G17" s="37" t="s">
        <v>293</v>
      </c>
      <c r="H17" s="37" t="s">
        <v>293</v>
      </c>
      <c r="I17" s="37" t="s">
        <v>317</v>
      </c>
      <c r="J17" s="37" t="s">
        <v>294</v>
      </c>
      <c r="K17" s="37">
        <v>1906</v>
      </c>
      <c r="L17" s="37"/>
      <c r="M17" s="37" t="s">
        <v>294</v>
      </c>
      <c r="N17" s="37" t="s">
        <v>271</v>
      </c>
      <c r="O17" s="37" t="s">
        <v>883</v>
      </c>
      <c r="P17" s="42" t="s">
        <v>1083</v>
      </c>
      <c r="Q17" s="42" t="s">
        <v>1082</v>
      </c>
    </row>
    <row r="18" spans="1:17" s="130" customFormat="1" ht="24">
      <c r="A18" s="37" t="s">
        <v>1754</v>
      </c>
      <c r="B18" s="37"/>
      <c r="C18" s="37" t="s">
        <v>293</v>
      </c>
      <c r="D18" s="111" t="s">
        <v>1754</v>
      </c>
      <c r="E18" s="64" t="s">
        <v>1756</v>
      </c>
      <c r="F18" s="124" t="s">
        <v>1757</v>
      </c>
      <c r="G18" s="40" t="s">
        <v>293</v>
      </c>
      <c r="H18" s="40" t="s">
        <v>293</v>
      </c>
      <c r="I18" s="40" t="s">
        <v>317</v>
      </c>
      <c r="J18" s="40" t="s">
        <v>294</v>
      </c>
      <c r="K18" s="40">
        <v>1906</v>
      </c>
      <c r="L18" s="40"/>
      <c r="M18" s="40" t="s">
        <v>294</v>
      </c>
      <c r="N18" s="40" t="s">
        <v>271</v>
      </c>
      <c r="O18" s="40" t="s">
        <v>1716</v>
      </c>
      <c r="P18" s="117" t="s">
        <v>1083</v>
      </c>
      <c r="Q18" s="117" t="s">
        <v>1082</v>
      </c>
    </row>
    <row r="19" spans="1:17" s="103" customFormat="1" ht="24">
      <c r="A19" s="37">
        <f>A17+1</f>
        <v>16</v>
      </c>
      <c r="B19" s="37"/>
      <c r="C19" s="37" t="s">
        <v>293</v>
      </c>
      <c r="D19" s="111">
        <v>16</v>
      </c>
      <c r="E19" s="39" t="s">
        <v>1651</v>
      </c>
      <c r="F19" s="43" t="s">
        <v>1065</v>
      </c>
      <c r="G19" s="37" t="s">
        <v>293</v>
      </c>
      <c r="H19" s="37" t="s">
        <v>293</v>
      </c>
      <c r="I19" s="37" t="s">
        <v>317</v>
      </c>
      <c r="J19" s="37" t="s">
        <v>294</v>
      </c>
      <c r="K19" s="37">
        <v>1905</v>
      </c>
      <c r="L19" s="37">
        <v>1905</v>
      </c>
      <c r="M19" s="37" t="s">
        <v>304</v>
      </c>
      <c r="N19" s="37" t="s">
        <v>271</v>
      </c>
      <c r="O19" s="37" t="s">
        <v>883</v>
      </c>
      <c r="P19" s="41" t="s">
        <v>1652</v>
      </c>
      <c r="Q19" s="42"/>
    </row>
    <row r="20" spans="1:17">
      <c r="A20" s="37">
        <f t="shared" si="0"/>
        <v>17</v>
      </c>
      <c r="B20" s="5"/>
      <c r="C20" s="37" t="s">
        <v>293</v>
      </c>
      <c r="D20" s="111">
        <v>17</v>
      </c>
      <c r="E20" s="39" t="s">
        <v>775</v>
      </c>
      <c r="F20" s="43" t="s">
        <v>882</v>
      </c>
      <c r="G20" s="37" t="s">
        <v>293</v>
      </c>
      <c r="H20" s="37" t="s">
        <v>234</v>
      </c>
      <c r="I20" s="37" t="s">
        <v>317</v>
      </c>
      <c r="J20" s="37" t="s">
        <v>294</v>
      </c>
      <c r="K20" s="37">
        <v>1906</v>
      </c>
      <c r="L20" s="37"/>
      <c r="M20" s="37" t="s">
        <v>304</v>
      </c>
      <c r="N20" s="37" t="s">
        <v>271</v>
      </c>
      <c r="O20" s="37" t="s">
        <v>461</v>
      </c>
      <c r="P20" s="41" t="s">
        <v>1072</v>
      </c>
      <c r="Q20" s="5"/>
    </row>
    <row r="21" spans="1:17">
      <c r="A21" s="37">
        <f t="shared" si="0"/>
        <v>18</v>
      </c>
      <c r="B21" s="5"/>
      <c r="C21" s="37" t="s">
        <v>293</v>
      </c>
      <c r="D21" s="111">
        <v>18</v>
      </c>
      <c r="E21" s="39" t="s">
        <v>1156</v>
      </c>
      <c r="F21" s="43" t="s">
        <v>1157</v>
      </c>
      <c r="G21" s="37" t="s">
        <v>293</v>
      </c>
      <c r="H21" s="37" t="s">
        <v>234</v>
      </c>
      <c r="I21" s="37" t="s">
        <v>317</v>
      </c>
      <c r="J21" s="37" t="s">
        <v>294</v>
      </c>
      <c r="K21" s="37">
        <v>1906</v>
      </c>
      <c r="L21" s="37"/>
      <c r="M21" s="37" t="s">
        <v>304</v>
      </c>
      <c r="N21" s="37" t="s">
        <v>271</v>
      </c>
      <c r="O21" s="37" t="s">
        <v>461</v>
      </c>
      <c r="P21" s="41" t="s">
        <v>776</v>
      </c>
      <c r="Q21" s="5"/>
    </row>
    <row r="22" spans="1:17">
      <c r="A22" s="37">
        <f t="shared" si="0"/>
        <v>19</v>
      </c>
      <c r="B22" s="37"/>
      <c r="C22" s="37" t="s">
        <v>293</v>
      </c>
      <c r="D22" s="111">
        <v>19</v>
      </c>
      <c r="E22" s="39" t="s">
        <v>780</v>
      </c>
      <c r="F22" s="43" t="s">
        <v>779</v>
      </c>
      <c r="G22" s="37" t="s">
        <v>293</v>
      </c>
      <c r="H22" s="37" t="s">
        <v>234</v>
      </c>
      <c r="I22" s="37" t="s">
        <v>317</v>
      </c>
      <c r="J22" s="37" t="s">
        <v>294</v>
      </c>
      <c r="K22" s="37">
        <v>1906</v>
      </c>
      <c r="L22" s="37"/>
      <c r="M22" s="37" t="s">
        <v>304</v>
      </c>
      <c r="N22" s="37" t="s">
        <v>271</v>
      </c>
      <c r="O22" s="37" t="s">
        <v>461</v>
      </c>
      <c r="P22" s="41" t="s">
        <v>776</v>
      </c>
      <c r="Q22" s="41"/>
    </row>
    <row r="23" spans="1:17">
      <c r="A23" s="37">
        <f t="shared" si="0"/>
        <v>20</v>
      </c>
      <c r="B23" s="37"/>
      <c r="C23" s="37" t="s">
        <v>293</v>
      </c>
      <c r="D23" s="37">
        <v>20</v>
      </c>
      <c r="E23" s="39" t="s">
        <v>851</v>
      </c>
      <c r="F23" s="43" t="s">
        <v>850</v>
      </c>
      <c r="G23" s="37" t="s">
        <v>293</v>
      </c>
      <c r="H23" s="37" t="s">
        <v>234</v>
      </c>
      <c r="I23" s="37" t="s">
        <v>317</v>
      </c>
      <c r="J23" s="37" t="s">
        <v>294</v>
      </c>
      <c r="K23" s="37">
        <v>1906</v>
      </c>
      <c r="L23" s="37"/>
      <c r="M23" s="37" t="s">
        <v>304</v>
      </c>
      <c r="N23" s="37" t="s">
        <v>271</v>
      </c>
      <c r="O23" s="37" t="s">
        <v>1303</v>
      </c>
      <c r="P23" s="41" t="s">
        <v>776</v>
      </c>
      <c r="Q23" s="41"/>
    </row>
    <row r="24" spans="1:17">
      <c r="A24" s="37">
        <f t="shared" si="0"/>
        <v>21</v>
      </c>
      <c r="B24" s="37"/>
      <c r="C24" s="37" t="s">
        <v>293</v>
      </c>
      <c r="D24" s="37">
        <v>21</v>
      </c>
      <c r="E24" s="39" t="s">
        <v>1575</v>
      </c>
      <c r="F24" s="43" t="s">
        <v>1574</v>
      </c>
      <c r="G24" s="37" t="s">
        <v>293</v>
      </c>
      <c r="H24" s="37" t="s">
        <v>234</v>
      </c>
      <c r="I24" s="37" t="s">
        <v>317</v>
      </c>
      <c r="J24" s="37" t="s">
        <v>294</v>
      </c>
      <c r="K24" s="37">
        <v>1906</v>
      </c>
      <c r="L24" s="37">
        <v>1906</v>
      </c>
      <c r="M24" s="37" t="s">
        <v>304</v>
      </c>
      <c r="N24" s="37" t="s">
        <v>271</v>
      </c>
      <c r="O24" s="37" t="s">
        <v>883</v>
      </c>
      <c r="P24" s="41" t="s">
        <v>776</v>
      </c>
      <c r="Q24" s="41"/>
    </row>
    <row r="25" spans="1:17">
      <c r="A25" s="37">
        <f t="shared" si="0"/>
        <v>22</v>
      </c>
      <c r="B25" s="37"/>
      <c r="C25" s="37" t="s">
        <v>293</v>
      </c>
      <c r="D25" s="37">
        <v>22</v>
      </c>
      <c r="E25" s="39" t="s">
        <v>1080</v>
      </c>
      <c r="F25" s="43" t="s">
        <v>1081</v>
      </c>
      <c r="G25" s="37" t="s">
        <v>293</v>
      </c>
      <c r="H25" s="37" t="s">
        <v>234</v>
      </c>
      <c r="I25" s="37" t="s">
        <v>317</v>
      </c>
      <c r="J25" s="37" t="s">
        <v>294</v>
      </c>
      <c r="K25" s="37">
        <v>1906</v>
      </c>
      <c r="L25" s="37"/>
      <c r="M25" s="37" t="s">
        <v>304</v>
      </c>
      <c r="N25" s="37" t="s">
        <v>271</v>
      </c>
      <c r="O25" s="37" t="s">
        <v>883</v>
      </c>
      <c r="P25" s="41"/>
      <c r="Q25" s="41"/>
    </row>
    <row r="26" spans="1:17" ht="24">
      <c r="A26" s="37">
        <f t="shared" si="0"/>
        <v>23</v>
      </c>
      <c r="B26" s="37"/>
      <c r="C26" s="37" t="s">
        <v>293</v>
      </c>
      <c r="D26" s="37">
        <v>23</v>
      </c>
      <c r="E26" s="39" t="s">
        <v>1216</v>
      </c>
      <c r="F26" s="39" t="s">
        <v>1217</v>
      </c>
      <c r="G26" s="37" t="s">
        <v>293</v>
      </c>
      <c r="H26" s="37" t="s">
        <v>234</v>
      </c>
      <c r="I26" s="37" t="s">
        <v>317</v>
      </c>
      <c r="J26" s="37" t="s">
        <v>294</v>
      </c>
      <c r="K26" s="37">
        <v>1906</v>
      </c>
      <c r="L26" s="37"/>
      <c r="M26" s="37" t="s">
        <v>304</v>
      </c>
      <c r="N26" s="37" t="s">
        <v>271</v>
      </c>
      <c r="O26" s="37" t="s">
        <v>620</v>
      </c>
      <c r="P26" s="41"/>
      <c r="Q26" s="41"/>
    </row>
    <row r="27" spans="1:17" ht="24">
      <c r="A27" s="37">
        <f t="shared" si="0"/>
        <v>24</v>
      </c>
      <c r="B27" s="37"/>
      <c r="C27" s="37" t="s">
        <v>293</v>
      </c>
      <c r="D27" s="37">
        <v>24</v>
      </c>
      <c r="E27" s="39" t="s">
        <v>1064</v>
      </c>
      <c r="F27" s="43" t="s">
        <v>1065</v>
      </c>
      <c r="G27" s="37" t="s">
        <v>293</v>
      </c>
      <c r="H27" s="37" t="s">
        <v>234</v>
      </c>
      <c r="I27" s="37" t="s">
        <v>317</v>
      </c>
      <c r="J27" s="37" t="s">
        <v>294</v>
      </c>
      <c r="K27" s="37">
        <v>1904</v>
      </c>
      <c r="L27" s="37"/>
      <c r="M27" s="37" t="s">
        <v>304</v>
      </c>
      <c r="N27" s="37" t="s">
        <v>284</v>
      </c>
      <c r="O27" s="37" t="s">
        <v>461</v>
      </c>
      <c r="P27" s="42" t="s">
        <v>1067</v>
      </c>
      <c r="Q27" s="41"/>
    </row>
    <row r="28" spans="1:17">
      <c r="A28" s="37">
        <f t="shared" si="0"/>
        <v>25</v>
      </c>
      <c r="B28" s="37"/>
      <c r="C28" s="37" t="s">
        <v>293</v>
      </c>
      <c r="D28" s="37">
        <v>25</v>
      </c>
      <c r="E28" s="39" t="s">
        <v>1577</v>
      </c>
      <c r="F28" s="43" t="s">
        <v>1065</v>
      </c>
      <c r="G28" s="37" t="s">
        <v>293</v>
      </c>
      <c r="H28" s="37" t="s">
        <v>234</v>
      </c>
      <c r="I28" s="37" t="s">
        <v>317</v>
      </c>
      <c r="J28" s="37" t="s">
        <v>294</v>
      </c>
      <c r="K28" s="37">
        <v>1906</v>
      </c>
      <c r="L28" s="37">
        <v>1906</v>
      </c>
      <c r="M28" s="37" t="s">
        <v>294</v>
      </c>
      <c r="N28" s="37" t="s">
        <v>271</v>
      </c>
      <c r="O28" s="37" t="s">
        <v>883</v>
      </c>
      <c r="P28" s="41" t="s">
        <v>1576</v>
      </c>
      <c r="Q28" s="42"/>
    </row>
    <row r="29" spans="1:17" s="103" customFormat="1">
      <c r="A29" s="37">
        <f t="shared" si="0"/>
        <v>26</v>
      </c>
      <c r="B29" s="37"/>
      <c r="C29" s="37" t="s">
        <v>293</v>
      </c>
      <c r="D29" s="37">
        <v>26</v>
      </c>
      <c r="E29" s="39" t="s">
        <v>1578</v>
      </c>
      <c r="F29" s="43" t="s">
        <v>1065</v>
      </c>
      <c r="G29" s="37" t="s">
        <v>293</v>
      </c>
      <c r="H29" s="37" t="s">
        <v>234</v>
      </c>
      <c r="I29" s="37" t="s">
        <v>317</v>
      </c>
      <c r="J29" s="37" t="s">
        <v>294</v>
      </c>
      <c r="K29" s="37">
        <v>1906</v>
      </c>
      <c r="L29" s="37"/>
      <c r="M29" s="37" t="s">
        <v>294</v>
      </c>
      <c r="N29" s="37" t="s">
        <v>271</v>
      </c>
      <c r="O29" s="37" t="s">
        <v>883</v>
      </c>
      <c r="P29" s="41" t="s">
        <v>1576</v>
      </c>
      <c r="Q29" s="42"/>
    </row>
    <row r="31" spans="1:17">
      <c r="E31" s="4" t="s">
        <v>459</v>
      </c>
      <c r="F31" s="45">
        <f>SUBTOTAL(3,F2:F29)</f>
        <v>28</v>
      </c>
    </row>
  </sheetData>
  <autoFilter ref="B1:Q29">
    <filterColumn colId="2"/>
  </autoFilter>
  <pageMargins left="0.39370078740157483" right="0.39370078740157483" top="0.59055118110236227" bottom="0.39370078740157483" header="0.51181102362204722" footer="0.31496062992125984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Om</vt:lpstr>
      <vt:lpstr>Oppdat</vt:lpstr>
      <vt:lpstr>Serier</vt:lpstr>
      <vt:lpstr>Serie A</vt:lpstr>
      <vt:lpstr>Serie B</vt:lpstr>
      <vt:lpstr>Serie C</vt:lpstr>
      <vt:lpstr>Serie D</vt:lpstr>
      <vt:lpstr>Serie E</vt:lpstr>
      <vt:lpstr>Serie F</vt:lpstr>
      <vt:lpstr>Serie G</vt:lpstr>
      <vt:lpstr>Serie H</vt:lpstr>
      <vt:lpstr>Gl 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Magne Botnedal</dc:creator>
  <cp:lastModifiedBy>Bruker</cp:lastModifiedBy>
  <cp:lastPrinted>2015-05-10T08:18:53Z</cp:lastPrinted>
  <dcterms:created xsi:type="dcterms:W3CDTF">2001-05-27T10:53:55Z</dcterms:created>
  <dcterms:modified xsi:type="dcterms:W3CDTF">2026-08-10T11:41:51Z</dcterms:modified>
</cp:coreProperties>
</file>