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xWindow="240" yWindow="3510" windowWidth="15150" windowHeight="4530" tabRatio="599" firstSheet="1" activeTab="3"/>
  </bookViews>
  <sheets>
    <sheet name="Gl L" sheetId="19" state="hidden" r:id="rId1"/>
    <sheet name="Om" sheetId="53" r:id="rId2"/>
    <sheet name="Oppdat" sheetId="54" r:id="rId3"/>
    <sheet name="Typer" sheetId="55" r:id="rId4"/>
    <sheet name="Ser 1" sheetId="66" r:id="rId5"/>
    <sheet name="1 ill" sheetId="67" r:id="rId6"/>
  </sheets>
  <definedNames>
    <definedName name="_xlnm._FilterDatabase" localSheetId="4" hidden="1">'Ser 1'!$C$1:$M$275</definedName>
  </definedNames>
  <calcPr calcId="125725"/>
</workbook>
</file>

<file path=xl/calcChain.xml><?xml version="1.0" encoding="utf-8"?>
<calcChain xmlns="http://schemas.openxmlformats.org/spreadsheetml/2006/main">
  <c r="A23" i="66"/>
  <c r="E96" l="1"/>
  <c r="D8" i="55" l="1"/>
  <c r="D2" l="1"/>
  <c r="D1" i="19" l="1"/>
  <c r="E1"/>
  <c r="F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3" i="66" l="1"/>
  <c r="A4" s="1"/>
  <c r="A5" s="1"/>
  <c r="A6" s="1"/>
  <c r="A7" s="1"/>
  <c r="A8" s="1"/>
  <c r="A9" s="1"/>
  <c r="A10" s="1"/>
  <c r="A11" s="1"/>
  <c r="A12" s="1"/>
  <c r="A13" l="1"/>
  <c r="A14" s="1"/>
  <c r="A15" s="1"/>
  <c r="A16" s="1"/>
  <c r="A17" s="1"/>
  <c r="A18" s="1"/>
  <c r="A24" l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19"/>
  <c r="A20" s="1"/>
  <c r="A21" s="1"/>
</calcChain>
</file>

<file path=xl/comments1.xml><?xml version="1.0" encoding="utf-8"?>
<comments xmlns="http://schemas.openxmlformats.org/spreadsheetml/2006/main">
  <authors>
    <author>Bruker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Kopier inn tall fra Typer</t>
        </r>
      </text>
    </comment>
  </commentList>
</comments>
</file>

<file path=xl/sharedStrings.xml><?xml version="1.0" encoding="utf-8"?>
<sst xmlns="http://schemas.openxmlformats.org/spreadsheetml/2006/main" count="883" uniqueCount="318">
  <si>
    <t>Glamour mankolister</t>
  </si>
  <si>
    <t>American girl</t>
  </si>
  <si>
    <t>Spring song, Anticipating, A passing shadow, Little lady Demure, A mischiefmaker, Yesterday</t>
  </si>
  <si>
    <t>Er dette manglende 101-ere?</t>
  </si>
  <si>
    <t>200 And yet her eyes, 201 Roses, 301 Sweetheart asleep</t>
  </si>
  <si>
    <t>386 Speak!, 405 He won't bite, 406 Refreshments</t>
  </si>
  <si>
    <r>
      <t>410 Maid at arms,</t>
    </r>
    <r>
      <rPr>
        <b/>
        <i/>
        <sz val="9"/>
        <rFont val="Arial"/>
        <family val="2"/>
      </rPr>
      <t xml:space="preserve"> </t>
    </r>
    <r>
      <rPr>
        <sz val="9"/>
        <rFont val="Arial"/>
        <family val="2"/>
      </rPr>
      <t>422 Courting Attention, 600 Winter sport</t>
    </r>
  </si>
  <si>
    <t>612 Tea time, 615 June</t>
  </si>
  <si>
    <r>
      <t xml:space="preserve">Little lady Demure, </t>
    </r>
    <r>
      <rPr>
        <sz val="9"/>
        <rFont val="Arial"/>
        <family val="2"/>
      </rPr>
      <t>Nocturne, Spring song</t>
    </r>
  </si>
  <si>
    <t>An old song, Lost?, The bride, The debutant</t>
  </si>
  <si>
    <t xml:space="preserve"> </t>
  </si>
  <si>
    <t>F. Earl Christy - MANGLER</t>
  </si>
  <si>
    <t>366 The message of love, 367 The day's work, 368 A finishing touch, 431 A message of love, 433 Always winning, 618 The girl I like, 621 The girl I like to flirt with</t>
  </si>
  <si>
    <t>Love, A Sandwitch, Be with you in a minute, Always winning, Love dreams, Lovingly yours, Swimming</t>
  </si>
  <si>
    <t>622 The girl I like to play with, 624 By appointment, 627 A sandwitch, 628 With fond love, 942 Protected, 943 Someone is thinking of you, 944 Are you there?</t>
  </si>
  <si>
    <t>946 Worth waiting for, 947 Not forgotten, 2106 On the bridal path, 2107 Tender memories, 2109 Nearest her heart</t>
  </si>
  <si>
    <t>2106, 2107, 2109</t>
  </si>
  <si>
    <t>Finnes i flere ulike motiv 40-45 og 50-55</t>
  </si>
  <si>
    <t>602 A Christmas him, 604 Snow birds, 605 A Christmas belle</t>
  </si>
  <si>
    <t>Tomorrow, Winter whispers</t>
  </si>
  <si>
    <t>2041 A fair exhibitor, 2069 Paddling their own canoe, 2086 The pink of perfection, 2087 He won't bite, 2088 Following the race, 2089 The rose</t>
  </si>
  <si>
    <t>Har: 225</t>
  </si>
  <si>
    <t>Mangler 51 (basert på ufullst. katalog)</t>
  </si>
  <si>
    <t>Samler kun Reinthal &amp; Newman</t>
  </si>
  <si>
    <r>
      <t>870 Reflections, 970 Chums, 975 The sailor maid, 1001 Cherry ripe, 1002 Beauties</t>
    </r>
    <r>
      <rPr>
        <sz val="9"/>
        <rFont val="Arial"/>
        <family val="2"/>
      </rPr>
      <t>, 1004 Maid to worship</t>
    </r>
  </si>
  <si>
    <t>Harrison Fisher - MANGLER</t>
  </si>
  <si>
    <t>Philip Boileau- MANGLER</t>
  </si>
  <si>
    <t>A modern eve, Taking toll, You will marry a dark man, The fudge party</t>
  </si>
  <si>
    <t xml:space="preserve">Har: 123 - mangler 15 og har 10 Posters </t>
  </si>
  <si>
    <t>Har: 26</t>
  </si>
  <si>
    <t>Mangler 31 (basert på katalog)</t>
  </si>
  <si>
    <t>Kommentarer</t>
  </si>
  <si>
    <t>Poster No - har</t>
  </si>
  <si>
    <t xml:space="preserve">F. Earl Christy - har </t>
  </si>
  <si>
    <t>Finnes i nr 1-138</t>
  </si>
  <si>
    <t>2100 Odd moments, 2101 Tea time, 2102 Good night, 2103 A prairie belle</t>
  </si>
  <si>
    <t>American beauties, A fair driver, A study hour, A thorougbread (107?), Over the tea cup, Those bewitching eyes (107?)</t>
  </si>
  <si>
    <t xml:space="preserve">Fidler sisters </t>
  </si>
  <si>
    <t>Military Ladies series</t>
  </si>
  <si>
    <t>981 USA, 982 Serbia, 983 Belgium, 984 France, 985 Italy, 987 Great Britain - USD 12-16</t>
  </si>
  <si>
    <t>Format</t>
  </si>
  <si>
    <t>S</t>
  </si>
  <si>
    <t>L</t>
  </si>
  <si>
    <t>229 Lovingly yours, 230 Be with you in a minute, 363 A bit of tea and gossip, 365 For the wedding chest</t>
  </si>
  <si>
    <t>Unr</t>
  </si>
  <si>
    <r>
      <t xml:space="preserve">Girl in black, </t>
    </r>
    <r>
      <rPr>
        <sz val="9"/>
        <rFont val="Arial"/>
        <family val="2"/>
      </rPr>
      <t>My one rose</t>
    </r>
  </si>
  <si>
    <t>Mangler 14 (basert på katalog)</t>
  </si>
  <si>
    <t>Har: 123</t>
  </si>
  <si>
    <t>Wanted, an answer</t>
  </si>
  <si>
    <t>Kortnr</t>
  </si>
  <si>
    <t>2090 Well protected, 2091 Sketching, 2092 Ready and waiting, 2093 The parasol, 2095 Mary, 2096 Refreshments, 2097 Isn't he sweet?</t>
  </si>
  <si>
    <t>Kommentar 1</t>
  </si>
  <si>
    <t>Kommentar 2</t>
  </si>
  <si>
    <t>Antall</t>
  </si>
  <si>
    <t>Ant</t>
  </si>
  <si>
    <t>Lik</t>
  </si>
  <si>
    <t>Utgiver</t>
  </si>
  <si>
    <t xml:space="preserve">Hvilke serier </t>
  </si>
  <si>
    <t>Bidragsyter - init.</t>
  </si>
  <si>
    <t>Bidragsyter - navn</t>
  </si>
  <si>
    <t>MB</t>
  </si>
  <si>
    <t>Magne Botnedal</t>
  </si>
  <si>
    <t>NR</t>
  </si>
  <si>
    <t>Nils Rogn</t>
  </si>
  <si>
    <t>POV</t>
  </si>
  <si>
    <t>Per Otto Vold</t>
  </si>
  <si>
    <t>Fliker</t>
  </si>
  <si>
    <t>Om</t>
  </si>
  <si>
    <t>Om regnearket, hva som skal oppdateres, hvem har oppdatert etc</t>
  </si>
  <si>
    <t>Oppdat</t>
  </si>
  <si>
    <t>Hva er oppdatert, av hvem og antall registreringer (kobles mot tall fra Serier)</t>
  </si>
  <si>
    <t>Hva skal oppdateres</t>
  </si>
  <si>
    <t>Beskrivelse</t>
  </si>
  <si>
    <t>Felter</t>
  </si>
  <si>
    <t>Kun data vi kjenner. F.eks kjenner vi ikke data for korrekt tittel, legg denne i kursiv - som en beskrivelse</t>
  </si>
  <si>
    <t>Tilsvarende for utgiverdata på baksiden</t>
  </si>
  <si>
    <t>Merk "Kortnr" og "Kilde" med gult - for lettere å se hva som har blitt endret</t>
  </si>
  <si>
    <t>Gult blir også benyttet for tomme felter</t>
  </si>
  <si>
    <t>Kobling til online-kopi</t>
  </si>
  <si>
    <t>Koble mot Tekst-kolonnen</t>
  </si>
  <si>
    <t>Kilde</t>
  </si>
  <si>
    <t>Legg inn dine initialer, evt en nettbasert kilde. Siste som oppdaterer tidl. reg. legger inn sine initialer</t>
  </si>
  <si>
    <t>Beskrivelser</t>
  </si>
  <si>
    <t>Når tekster utover registrering endres, merkes endringene med gul bakgrunn</t>
  </si>
  <si>
    <t>Regler</t>
  </si>
  <si>
    <t>Initialer</t>
  </si>
  <si>
    <t>Oppdateres av den som oppdaterer, når det gjøres endringer i registreringer</t>
  </si>
  <si>
    <t>Feltet "Lik"</t>
  </si>
  <si>
    <t>Hvis like motiver i samme flik, koble disse vha "=" til aktuell linje - begge veier</t>
  </si>
  <si>
    <t>Forslag</t>
  </si>
  <si>
    <t>Dato</t>
  </si>
  <si>
    <t>Reg. av</t>
  </si>
  <si>
    <t>Hvilke(n) serie(r) er oppdatert</t>
  </si>
  <si>
    <t>Totalt ant. registrert</t>
  </si>
  <si>
    <t>Serie</t>
  </si>
  <si>
    <t>Ant. Periode</t>
  </si>
  <si>
    <t>Laveste nr</t>
  </si>
  <si>
    <t>Høyeste nr</t>
  </si>
  <si>
    <t>Utgiverdata</t>
  </si>
  <si>
    <t>Kommentar</t>
  </si>
  <si>
    <t>1 a</t>
  </si>
  <si>
    <t>1 c</t>
  </si>
  <si>
    <t>Totalt antall registrert</t>
  </si>
  <si>
    <t>De ulike typene er beskrevet i Typer</t>
  </si>
  <si>
    <t>Type</t>
  </si>
  <si>
    <t>Totalt registrert</t>
  </si>
  <si>
    <t>Bruktår</t>
  </si>
  <si>
    <t>Delt/Udelt</t>
  </si>
  <si>
    <t>U</t>
  </si>
  <si>
    <t>F</t>
  </si>
  <si>
    <t>Diverse forlag</t>
  </si>
  <si>
    <t>1</t>
  </si>
  <si>
    <t>D</t>
  </si>
  <si>
    <t>Motiv</t>
  </si>
  <si>
    <t>CJH</t>
  </si>
  <si>
    <t>Christopher John Harris</t>
  </si>
  <si>
    <t>Låtefoss</t>
  </si>
  <si>
    <t>Kommentar 3</t>
  </si>
  <si>
    <t>Ant. utg. år</t>
  </si>
  <si>
    <t>Diverse serier beregnet for utvandrere og turister, fotobasert og illustrerte</t>
  </si>
  <si>
    <t>GB</t>
  </si>
  <si>
    <t>GiBud</t>
  </si>
  <si>
    <t>Del</t>
  </si>
  <si>
    <t>Delcampe</t>
  </si>
  <si>
    <t>Hamburg-Amerika Linie</t>
  </si>
  <si>
    <t>Polytechnic Norway Cruises</t>
  </si>
  <si>
    <t>SOP 86 + 96</t>
  </si>
  <si>
    <t>Adolf Miethes fargekort basert på fargefoto m/norske motiver</t>
  </si>
  <si>
    <t>Miethe Phot</t>
  </si>
  <si>
    <t>Naturalfarbenaufnahme und Reprodution: Rotophot Berlin SW. 13</t>
  </si>
  <si>
    <t>1902-1906</t>
  </si>
  <si>
    <t>SOP 16 + 78</t>
  </si>
  <si>
    <t>Farge/SH</t>
  </si>
  <si>
    <t>BERGEN, FISHMARKET</t>
  </si>
  <si>
    <t>GEIRANGER FJORD</t>
  </si>
  <si>
    <t>MEROK</t>
  </si>
  <si>
    <t>MOLDE</t>
  </si>
  <si>
    <t>NÆROFJORD</t>
  </si>
  <si>
    <t>ODDE HARDANGER FJORD</t>
  </si>
  <si>
    <t>S. Y. CEYLON</t>
  </si>
  <si>
    <t>Brukt i UK</t>
  </si>
  <si>
    <t>SH</t>
  </si>
  <si>
    <t>Polytechnic Cruises</t>
  </si>
  <si>
    <t>THE BONDHUS GLACIER</t>
  </si>
  <si>
    <t>THE NÆRODAL</t>
  </si>
  <si>
    <t>THE ROMSDAL</t>
  </si>
  <si>
    <t>VOSSEVANGEN</t>
  </si>
  <si>
    <t>BERGEN THE TORVET</t>
  </si>
  <si>
    <t>BONDHUS LAKE AND GLACIER</t>
  </si>
  <si>
    <t>FANTOFT CHURCH</t>
  </si>
  <si>
    <t>MAIN STREET HAMMERFEST</t>
  </si>
  <si>
    <t>MAIN STREET TROMSO</t>
  </si>
  <si>
    <t>OLAF. THE DOG WATCH</t>
  </si>
  <si>
    <t>S. Y. "CEYLON"</t>
  </si>
  <si>
    <t>S. Y. "Viking" in Fjord</t>
  </si>
  <si>
    <t>S. Y. Ceylon</t>
  </si>
  <si>
    <t>THE GEIRANGER FJORD</t>
  </si>
  <si>
    <t>STEAM YACHT CEYLON</t>
  </si>
  <si>
    <t>THE LERFOS-TRONDHJEM</t>
  </si>
  <si>
    <t>THE MAIN STREET, MOLDE</t>
  </si>
  <si>
    <t>Nordland: Fjord bei Merok</t>
  </si>
  <si>
    <t>Serie 1078</t>
  </si>
  <si>
    <t>Nordland: Gudwangen</t>
  </si>
  <si>
    <t>Nordlandsfahrt der Hamburg-Amerika Linie</t>
  </si>
  <si>
    <t>Nordland: Hafen von Hammerfest</t>
  </si>
  <si>
    <t>Nordland: Hammerfest. Fischboden</t>
  </si>
  <si>
    <t>Nordland: Hornsviken bei Nordkap</t>
  </si>
  <si>
    <t>Samer sitter på marken</t>
  </si>
  <si>
    <t xml:space="preserve">Nordland: Lappen </t>
  </si>
  <si>
    <t>Samer utenfor jordhytten</t>
  </si>
  <si>
    <t>Nordland: Lappenhütte im Tromsötal</t>
  </si>
  <si>
    <t>Stalheim mot Nærøydalen</t>
  </si>
  <si>
    <t>Nordland: Stahlheim, Hotel</t>
  </si>
  <si>
    <t>Nordland: Strasse in Bergen</t>
  </si>
  <si>
    <t>Elixir de Kempenaar (forside)</t>
  </si>
  <si>
    <t>Nordland: Tromsö. Fischdampfer im Hafen</t>
  </si>
  <si>
    <t xml:space="preserve">Nordland: Tvintefos zwischen Stalheim und Voss </t>
  </si>
  <si>
    <t>Nordland: Dampfer "Bismark" bei Digermulen</t>
  </si>
  <si>
    <t>GS</t>
  </si>
  <si>
    <t>Geir Svendsen</t>
  </si>
  <si>
    <t xml:space="preserve">Nordland: Digermulen </t>
  </si>
  <si>
    <t>Serie 1078?</t>
  </si>
  <si>
    <t>Digermulen m/fjell i bakgr.</t>
  </si>
  <si>
    <t xml:space="preserve">Nordland: Tromsö </t>
  </si>
  <si>
    <t>Ska</t>
  </si>
  <si>
    <t>Fiskebåter med naust i bakgr.</t>
  </si>
  <si>
    <t>Dampskip med byen i bakgr.</t>
  </si>
  <si>
    <t>Skanfil</t>
  </si>
  <si>
    <t>Artikkel fra Flickr</t>
  </si>
  <si>
    <t>1078</t>
  </si>
  <si>
    <t>1906-1912</t>
  </si>
  <si>
    <t>Nordland: Voss</t>
  </si>
  <si>
    <t>Nordland: Mittelnacht bei Nordkap</t>
  </si>
  <si>
    <t>Turistbåt i Hornviken</t>
  </si>
  <si>
    <t>1902-1903</t>
  </si>
  <si>
    <t>MAIN STREET, TRONDHJEM</t>
  </si>
  <si>
    <t>Alle mot domkirken</t>
  </si>
  <si>
    <t>Norge, Romsdalshorn</t>
  </si>
  <si>
    <t>Norge, Balholm</t>
  </si>
  <si>
    <t>LOTEFOSS</t>
  </si>
  <si>
    <t>Nærødalen bei Stalheim</t>
  </si>
  <si>
    <t>Nærødalen sett fra Stalheim</t>
  </si>
  <si>
    <t>Kolorert lystrykk</t>
  </si>
  <si>
    <t>Vangsvatnet mot Fleischers Hotell</t>
  </si>
  <si>
    <t>Reklame, rederier og Miethe</t>
  </si>
  <si>
    <t>Torget mot Strandkaien</t>
  </si>
  <si>
    <t>1 d</t>
  </si>
  <si>
    <t>Fargekort i fargetrykke eller som kolorerte lystrykk</t>
  </si>
  <si>
    <t>1 b</t>
  </si>
  <si>
    <t>Farge stedskort - Utl.utgivere
Utgivere: Diverse</t>
  </si>
  <si>
    <t>Vilén u. Johansen, Borås. Import</t>
  </si>
  <si>
    <t xml:space="preserve">Wanderer-Verlag G. m. b. H. </t>
  </si>
  <si>
    <t>139</t>
  </si>
  <si>
    <t>142</t>
  </si>
  <si>
    <t>147</t>
  </si>
  <si>
    <t>149</t>
  </si>
  <si>
    <t>151</t>
  </si>
  <si>
    <t>154</t>
  </si>
  <si>
    <t>155</t>
  </si>
  <si>
    <t>158</t>
  </si>
  <si>
    <t>164</t>
  </si>
  <si>
    <t>165</t>
  </si>
  <si>
    <t>169</t>
  </si>
  <si>
    <t>Brukt i Ungarn</t>
  </si>
  <si>
    <t>168</t>
  </si>
  <si>
    <t>Norge, Fra Gudvangen</t>
  </si>
  <si>
    <t>Norge, Fra Nogges Vestkyst</t>
  </si>
  <si>
    <t>Norge, Torghatten</t>
  </si>
  <si>
    <t>Spitzbergen, Drivis (Treibeis)</t>
  </si>
  <si>
    <t>Norge, Hammerfest</t>
  </si>
  <si>
    <t>Norge, Fra Fjaerland</t>
  </si>
  <si>
    <t>Norge, Buarbrae</t>
  </si>
  <si>
    <t>Laatefos og Skarsfos ved Odde</t>
  </si>
  <si>
    <t>Norge. De syv Søstre. (Gebirge Sieben Schwestrern)</t>
  </si>
  <si>
    <t>Norge, Tromsø</t>
  </si>
  <si>
    <t>Norge, Bergen</t>
  </si>
  <si>
    <t>Norge, Nordkap</t>
  </si>
  <si>
    <t>Norge, Mitnatsol</t>
  </si>
  <si>
    <t>Norge, De syv Søstre (Sieben Schwestern) Geiranger</t>
  </si>
  <si>
    <t>Norge, Naerøfjord</t>
  </si>
  <si>
    <t>Norge, Digermulen-Lofoten</t>
  </si>
  <si>
    <t>Norge, Trondhjem</t>
  </si>
  <si>
    <t>Spitzbergen, Advent Bay</t>
  </si>
  <si>
    <t>Norge, Lyngenfjord.</t>
  </si>
  <si>
    <t>Norge, Parti af Loenvandet, Nordfjord</t>
  </si>
  <si>
    <t>Norge, Gudvangen i Sogne.</t>
  </si>
  <si>
    <t>Norge, Odde i Hardanger.</t>
  </si>
  <si>
    <t>Norge, Hardangerfjorden.</t>
  </si>
  <si>
    <t>Norge. Spitzbergen, Bellsund</t>
  </si>
  <si>
    <t>Norge, Nordlandsbaad</t>
  </si>
  <si>
    <t>Wanderer-Verlag G. m. b. H., Leipzig-Connewitz</t>
  </si>
  <si>
    <t>Serie N. (=Norge)</t>
  </si>
  <si>
    <t>106</t>
  </si>
  <si>
    <t xml:space="preserve">Wanderer-Verlag </t>
  </si>
  <si>
    <t>Også andre land, f.eks P = Palestina</t>
  </si>
  <si>
    <t>Utskilt fra tidligere samlet regneark + nye registreringer fra NR</t>
  </si>
  <si>
    <t>1909-1914</t>
  </si>
  <si>
    <t>Norddeutscher Lloyd Bremen</t>
  </si>
  <si>
    <t>Naröfjord (Sogne) Naero Fjord (Sogne)</t>
  </si>
  <si>
    <t>Nærøfjorden - innløp</t>
  </si>
  <si>
    <t>Stedskort utgitt av rederier og andre i turistbransjen</t>
  </si>
  <si>
    <t>No. 9</t>
  </si>
  <si>
    <t>No. 10</t>
  </si>
  <si>
    <t>No. 11</t>
  </si>
  <si>
    <t>The Empire Hotels Co. Ltd.</t>
  </si>
  <si>
    <t>Romsdal Horn &amp; River Rauma from Halsa</t>
  </si>
  <si>
    <t>Romsdalshorn sett fra Halsa</t>
  </si>
  <si>
    <t>Soetnes Farms &amp; Soetnesmoen Camp-Veblungsnes</t>
  </si>
  <si>
    <t>Søtnes gård Veblungsnes</t>
  </si>
  <si>
    <t>Hals Farm, Romsdal</t>
  </si>
  <si>
    <t>Halsa gård</t>
  </si>
  <si>
    <t>Made in Germany</t>
  </si>
  <si>
    <t>Øvrige stedskort - rederier og andre i turistbransjen</t>
  </si>
  <si>
    <t>4 nye registreringer</t>
  </si>
  <si>
    <t>"Furst Bismark" på leden</t>
  </si>
  <si>
    <t>Shurey's Publications</t>
  </si>
  <si>
    <t>Størrelse; 13,4 x 8,4</t>
  </si>
  <si>
    <t>Farmhouse or Sæter near ODDE, (Norway)</t>
  </si>
  <si>
    <t>Sæter over Sørfjorden i øst</t>
  </si>
  <si>
    <t>Laatefos near ODDE, (Norway)</t>
  </si>
  <si>
    <t>Låtefossen</t>
  </si>
  <si>
    <t xml:space="preserve">View near ODDE. (Norway) </t>
  </si>
  <si>
    <t>Fjelldal med elv</t>
  </si>
  <si>
    <t>3 nye registreringer, 1 ny utgiver</t>
  </si>
  <si>
    <t>Norge, Fra Molde</t>
  </si>
  <si>
    <t xml:space="preserve">Jordalsnuten </t>
  </si>
  <si>
    <t xml:space="preserve">Nordland. Schnelldampfer "Fürst Bismarck" bei den Lofoten </t>
  </si>
  <si>
    <t>Turistbåt utenfor Lofoten</t>
  </si>
  <si>
    <t xml:space="preserve">B. &amp; N. Line Norwegian R. Mail </t>
  </si>
  <si>
    <t>Turbine ship "Leda" and sistership "Jupiter"</t>
  </si>
  <si>
    <t>"Leda" og "Juipter" på leden</t>
  </si>
  <si>
    <t>View on Jordal's Rock (Norway)</t>
  </si>
  <si>
    <t>Loenvand</t>
  </si>
  <si>
    <t>Loenvatnet</t>
  </si>
  <si>
    <t>Valentine's Series</t>
  </si>
  <si>
    <t>Rauma m/seilbåt mot Romsdalshorn</t>
  </si>
  <si>
    <t>J. Serravallo - Trieste</t>
  </si>
  <si>
    <t>Bergen fra Walkendorffs Taarn</t>
  </si>
  <si>
    <t>Vågen sett fra Walkendofstårnet</t>
  </si>
  <si>
    <t xml:space="preserve">Fargelitho </t>
  </si>
  <si>
    <t>THE LOTEFOSS</t>
  </si>
  <si>
    <t>Bergens sentrum sett fra Fløien</t>
  </si>
  <si>
    <t>Sist oppdatert: 25.07.26 - MB
Tekst</t>
  </si>
  <si>
    <t>SB</t>
  </si>
  <si>
    <t>Brudeferd i Hardanger</t>
  </si>
  <si>
    <t xml:space="preserve">Litho-kort </t>
  </si>
  <si>
    <t>Likt A.J.K. D-serie 2044</t>
  </si>
  <si>
    <t>Sigmund Botnedal</t>
  </si>
  <si>
    <t>B. Wedding Party, Hardanger Norway</t>
  </si>
  <si>
    <t>B. Peasant Girl in Carriole at Stalheim, Norway</t>
  </si>
  <si>
    <t>Bunadsdame m/hest og vogn</t>
  </si>
  <si>
    <t>Nordland: Wasserfall &amp; Mühle bei Stahlheim</t>
  </si>
  <si>
    <t>Foss og laksetrappe ved Stalheim</t>
  </si>
  <si>
    <t>Motiv fra Voss m/jernbanelinjen</t>
  </si>
  <si>
    <t xml:space="preserve">8 nye registreringer </t>
  </si>
  <si>
    <t>MB/SB</t>
  </si>
  <si>
    <t>Norge, Vossewangen.</t>
  </si>
  <si>
    <t>Diverse utgivere</t>
  </si>
</sst>
</file>

<file path=xl/styles.xml><?xml version="1.0" encoding="utf-8"?>
<styleSheet xmlns="http://schemas.openxmlformats.org/spreadsheetml/2006/main">
  <numFmts count="1">
    <numFmt numFmtId="164" formatCode="dd/mm/yy;@"/>
  </numFmts>
  <fonts count="15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theme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textRotation="90"/>
    </xf>
    <xf numFmtId="0" fontId="1" fillId="0" borderId="1" xfId="0" applyFont="1" applyBorder="1"/>
    <xf numFmtId="0" fontId="3" fillId="0" borderId="0" xfId="0" applyFont="1" applyAlignment="1">
      <alignment horizontal="left" indent="2"/>
    </xf>
    <xf numFmtId="49" fontId="3" fillId="0" borderId="0" xfId="0" applyNumberFormat="1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textRotation="90"/>
    </xf>
    <xf numFmtId="0" fontId="7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/>
    </xf>
    <xf numFmtId="0" fontId="13" fillId="0" borderId="0" xfId="0" applyFont="1"/>
    <xf numFmtId="49" fontId="0" fillId="0" borderId="0" xfId="0" applyNumberFormat="1" applyAlignment="1">
      <alignment horizontal="center"/>
    </xf>
    <xf numFmtId="49" fontId="13" fillId="0" borderId="0" xfId="0" applyNumberFormat="1" applyFont="1" applyAlignment="1">
      <alignment horizontal="center"/>
    </xf>
    <xf numFmtId="0" fontId="0" fillId="0" borderId="0" xfId="0"/>
    <xf numFmtId="49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left" vertical="center"/>
    </xf>
    <xf numFmtId="0" fontId="3" fillId="0" borderId="0" xfId="0" applyFont="1"/>
    <xf numFmtId="0" fontId="0" fillId="0" borderId="0" xfId="0"/>
    <xf numFmtId="0" fontId="12" fillId="0" borderId="0" xfId="183" applyFont="1" applyAlignment="1" applyProtection="1">
      <alignment vertical="center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164" fontId="0" fillId="5" borderId="0" xfId="0" applyNumberForma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0" fillId="5" borderId="0" xfId="0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5" borderId="0" xfId="0" applyFont="1" applyFill="1"/>
    <xf numFmtId="0" fontId="0" fillId="0" borderId="0" xfId="0"/>
    <xf numFmtId="0" fontId="3" fillId="5" borderId="0" xfId="0" applyFont="1" applyFill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5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5" borderId="0" xfId="0" applyFont="1" applyFill="1" applyAlignment="1">
      <alignment horizontal="left" vertical="center"/>
    </xf>
    <xf numFmtId="0" fontId="3" fillId="0" borderId="0" xfId="0" applyFont="1"/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4" fillId="0" borderId="0" xfId="0" applyFont="1"/>
  </cellXfs>
  <cellStyles count="184">
    <cellStyle name="Benyttet hyperkobling" xfId="1" builtinId="9" hidden="1"/>
    <cellStyle name="Benyttet hyperkobling" xfId="2" builtinId="9" hidden="1"/>
    <cellStyle name="Benyttet hyperkobling" xfId="3" builtinId="9" hidden="1"/>
    <cellStyle name="Benyttet hyperkobling" xfId="4" builtinId="9" hidden="1"/>
    <cellStyle name="Benyttet hyperkobling" xfId="5" builtinId="9" hidden="1"/>
    <cellStyle name="Benyttet hyperkobling" xfId="6" builtinId="9" hidden="1"/>
    <cellStyle name="Benyttet hyperkobling" xfId="7" builtinId="9" hidden="1"/>
    <cellStyle name="Benyttet hyperkobling" xfId="8" builtinId="9" hidden="1"/>
    <cellStyle name="Benyttet hyperkobling" xfId="9" builtinId="9" hidden="1"/>
    <cellStyle name="Benyttet hyperkobling" xfId="10" builtinId="9" hidden="1"/>
    <cellStyle name="Benyttet hyperkobling" xfId="11" builtinId="9" hidden="1"/>
    <cellStyle name="Benyttet hyperkobling" xfId="12" builtinId="9" hidden="1"/>
    <cellStyle name="Benyttet hyperkobling" xfId="13" builtinId="9" hidden="1"/>
    <cellStyle name="Benyttet hyperkobling" xfId="14" builtinId="9" hidden="1"/>
    <cellStyle name="Benyttet hyperkobling" xfId="15" builtinId="9" hidden="1"/>
    <cellStyle name="Benyttet hyperkobling" xfId="16" builtinId="9" hidden="1"/>
    <cellStyle name="Benyttet hyperkobling" xfId="17" builtinId="9" hidden="1"/>
    <cellStyle name="Benyttet hyperkobling" xfId="18" builtinId="9" hidden="1"/>
    <cellStyle name="Benyttet hyperkobling" xfId="19" builtinId="9" hidden="1"/>
    <cellStyle name="Benyttet hyperkobling" xfId="20" builtinId="9" hidden="1"/>
    <cellStyle name="Benyttet hyperkobling" xfId="21" builtinId="9" hidden="1"/>
    <cellStyle name="Benyttet hyperkobling" xfId="22" builtinId="9" hidden="1"/>
    <cellStyle name="Benyttet hyperkobling" xfId="23" builtinId="9" hidden="1"/>
    <cellStyle name="Benyttet hyperkobling" xfId="24" builtinId="9" hidden="1"/>
    <cellStyle name="Benyttet hyperkobling" xfId="25" builtinId="9" hidden="1"/>
    <cellStyle name="Benyttet hyperkobling" xfId="26" builtinId="9" hidden="1"/>
    <cellStyle name="Benyttet hyperkobling" xfId="27" builtinId="9" hidden="1"/>
    <cellStyle name="Benyttet hyperkobling" xfId="28" builtinId="9" hidden="1"/>
    <cellStyle name="Benyttet hyperkobling" xfId="29" builtinId="9" hidden="1"/>
    <cellStyle name="Benyttet hyperkobling" xfId="30" builtinId="9" hidden="1"/>
    <cellStyle name="Benyttet hyperkobling" xfId="31" builtinId="9" hidden="1"/>
    <cellStyle name="Benyttet hyperkobling" xfId="32" builtinId="9" hidden="1"/>
    <cellStyle name="Benyttet hyperkobling" xfId="33" builtinId="9" hidden="1"/>
    <cellStyle name="Benyttet hyperkobling" xfId="34" builtinId="9" hidden="1"/>
    <cellStyle name="Benyttet hyperkobling" xfId="35" builtinId="9" hidden="1"/>
    <cellStyle name="Benyttet hyperkobling" xfId="36" builtinId="9" hidden="1"/>
    <cellStyle name="Benyttet hyperkobling" xfId="37" builtinId="9" hidden="1"/>
    <cellStyle name="Benyttet hyperkobling" xfId="38" builtinId="9" hidden="1"/>
    <cellStyle name="Benyttet hyperkobling" xfId="39" builtinId="9" hidden="1"/>
    <cellStyle name="Benyttet hyperkobling" xfId="40" builtinId="9" hidden="1"/>
    <cellStyle name="Benyttet hyperkobling" xfId="41" builtinId="9" hidden="1"/>
    <cellStyle name="Benyttet hyperkobling" xfId="42" builtinId="9" hidden="1"/>
    <cellStyle name="Benyttet hyperkobling" xfId="43" builtinId="9" hidden="1"/>
    <cellStyle name="Benyttet hyperkobling" xfId="44" builtinId="9" hidden="1"/>
    <cellStyle name="Benyttet hyperkobling" xfId="45" builtinId="9" hidden="1"/>
    <cellStyle name="Benyttet hyperkobling" xfId="46" builtinId="9" hidden="1"/>
    <cellStyle name="Benyttet hyperkobling" xfId="47" builtinId="9" hidden="1"/>
    <cellStyle name="Benyttet hyperkobling" xfId="48" builtinId="9" hidden="1"/>
    <cellStyle name="Benyttet hyperkobling" xfId="49" builtinId="9" hidden="1"/>
    <cellStyle name="Benyttet hyperkobling" xfId="50" builtinId="9" hidden="1"/>
    <cellStyle name="Benyttet hyperkobling" xfId="51" builtinId="9" hidden="1"/>
    <cellStyle name="Benyttet hyperkobling" xfId="52" builtinId="9" hidden="1"/>
    <cellStyle name="Benyttet hyperkobling" xfId="53" builtinId="9" hidden="1"/>
    <cellStyle name="Benyttet hyperkobling" xfId="54" builtinId="9" hidden="1"/>
    <cellStyle name="Benyttet hyperkobling" xfId="55" builtinId="9" hidden="1"/>
    <cellStyle name="Benyttet hyperkobling" xfId="56" builtinId="9" hidden="1"/>
    <cellStyle name="Benyttet hyperkobling" xfId="57" builtinId="9" hidden="1"/>
    <cellStyle name="Benyttet hyperkobling" xfId="58" builtinId="9" hidden="1"/>
    <cellStyle name="Benyttet hyperkobling" xfId="59" builtinId="9" hidden="1"/>
    <cellStyle name="Benyttet hyperkobling" xfId="60" builtinId="9" hidden="1"/>
    <cellStyle name="Benyttet hyperkobling" xfId="61" builtinId="9" hidden="1"/>
    <cellStyle name="Benyttet hyperkobling" xfId="62" builtinId="9" hidden="1"/>
    <cellStyle name="Benyttet hyperkobling" xfId="63" builtinId="9" hidden="1"/>
    <cellStyle name="Benyttet hyperkobling" xfId="64" builtinId="9" hidden="1"/>
    <cellStyle name="Benyttet hyperkobling" xfId="65" builtinId="9" hidden="1"/>
    <cellStyle name="Benyttet hyperkobling" xfId="66" builtinId="9" hidden="1"/>
    <cellStyle name="Benyttet hyperkobling" xfId="67" builtinId="9" hidden="1"/>
    <cellStyle name="Benyttet hyperkobling" xfId="68" builtinId="9" hidden="1"/>
    <cellStyle name="Benyttet hyperkobling" xfId="69" builtinId="9" hidden="1"/>
    <cellStyle name="Benyttet hyperkobling" xfId="70" builtinId="9" hidden="1"/>
    <cellStyle name="Benyttet hyperkobling" xfId="71" builtinId="9" hidden="1"/>
    <cellStyle name="Benyttet hyperkobling" xfId="72" builtinId="9" hidden="1"/>
    <cellStyle name="Benyttet hyperkobling" xfId="73" builtinId="9" hidden="1"/>
    <cellStyle name="Benyttet hyperkobling" xfId="74" builtinId="9" hidden="1"/>
    <cellStyle name="Benyttet hyperkobling" xfId="75" builtinId="9" hidden="1"/>
    <cellStyle name="Benyttet hyperkobling" xfId="76" builtinId="9" hidden="1"/>
    <cellStyle name="Benyttet hyperkobling" xfId="77" builtinId="9" hidden="1"/>
    <cellStyle name="Benyttet hyperkobling" xfId="78" builtinId="9" hidden="1"/>
    <cellStyle name="Benyttet hyperkobling" xfId="79" builtinId="9" hidden="1"/>
    <cellStyle name="Benyttet hyperkobling" xfId="80" builtinId="9" hidden="1"/>
    <cellStyle name="Benyttet hyperkobling" xfId="81" builtinId="9" hidden="1"/>
    <cellStyle name="Benyttet hyperkobling" xfId="82" builtinId="9" hidden="1"/>
    <cellStyle name="Benyttet hyperkobling" xfId="83" builtinId="9" hidden="1"/>
    <cellStyle name="Benyttet hyperkobling" xfId="84" builtinId="9" hidden="1"/>
    <cellStyle name="Benyttet hyperkobling" xfId="85" builtinId="9" hidden="1"/>
    <cellStyle name="Benyttet hyperkobling" xfId="86" builtinId="9" hidden="1"/>
    <cellStyle name="Benyttet hyperkobling" xfId="87" builtinId="9" hidden="1"/>
    <cellStyle name="Benyttet hyperkobling" xfId="88" builtinId="9" hidden="1"/>
    <cellStyle name="Benyttet hyperkobling" xfId="89" builtinId="9" hidden="1"/>
    <cellStyle name="Benyttet hyperkobling" xfId="90" builtinId="9" hidden="1"/>
    <cellStyle name="Benyttet hyperkobling" xfId="91" builtinId="9" hidden="1"/>
    <cellStyle name="Benyttet hyperkobling" xfId="92" builtinId="9" hidden="1"/>
    <cellStyle name="Benyttet hyperkobling" xfId="93" builtinId="9" hidden="1"/>
    <cellStyle name="Benyttet hyperkobling" xfId="94" builtinId="9" hidden="1"/>
    <cellStyle name="Benyttet hyperkobling" xfId="95" builtinId="9" hidden="1"/>
    <cellStyle name="Benyttet hyperkobling" xfId="96" builtinId="9" hidden="1"/>
    <cellStyle name="Benyttet hyperkobling" xfId="97" builtinId="9" hidden="1"/>
    <cellStyle name="Benyttet hyperkobling" xfId="98" builtinId="9" hidden="1"/>
    <cellStyle name="Benyttet hyperkobling" xfId="99" builtinId="9" hidden="1"/>
    <cellStyle name="Benyttet hyperkobling" xfId="100" builtinId="9" hidden="1"/>
    <cellStyle name="Benyttet hyperkobling" xfId="101" builtinId="9" hidden="1"/>
    <cellStyle name="Benyttet hyperkobling" xfId="102" builtinId="9" hidden="1"/>
    <cellStyle name="Benyttet hyperkobling" xfId="103" builtinId="9" hidden="1"/>
    <cellStyle name="Benyttet hyperkobling" xfId="104" builtinId="9" hidden="1"/>
    <cellStyle name="Benyttet hyperkobling" xfId="105" builtinId="9" hidden="1"/>
    <cellStyle name="Benyttet hyperkobling" xfId="106" builtinId="9" hidden="1"/>
    <cellStyle name="Benyttet hyperkobling" xfId="107" builtinId="9" hidden="1"/>
    <cellStyle name="Benyttet hyperkobling" xfId="108" builtinId="9" hidden="1"/>
    <cellStyle name="Benyttet hyperkobling" xfId="109" builtinId="9" hidden="1"/>
    <cellStyle name="Benyttet hyperkobling" xfId="110" builtinId="9" hidden="1"/>
    <cellStyle name="Benyttet hyperkobling" xfId="111" builtinId="9" hidden="1"/>
    <cellStyle name="Benyttet hyperkobling" xfId="112" builtinId="9" hidden="1"/>
    <cellStyle name="Benyttet hyperkobling" xfId="113" builtinId="9" hidden="1"/>
    <cellStyle name="Benyttet hyperkobling" xfId="114" builtinId="9" hidden="1"/>
    <cellStyle name="Benyttet hyperkobling" xfId="115" builtinId="9" hidden="1"/>
    <cellStyle name="Benyttet hyperkobling" xfId="116" builtinId="9" hidden="1"/>
    <cellStyle name="Benyttet hyperkobling" xfId="117" builtinId="9" hidden="1"/>
    <cellStyle name="Benyttet hyperkobling" xfId="118" builtinId="9" hidden="1"/>
    <cellStyle name="Benyttet hyperkobling" xfId="119" builtinId="9" hidden="1"/>
    <cellStyle name="Benyttet hyperkobling" xfId="120" builtinId="9" hidden="1"/>
    <cellStyle name="Benyttet hyperkobling" xfId="121" builtinId="9" hidden="1"/>
    <cellStyle name="Benyttet hyperkobling" xfId="122" builtinId="9" hidden="1"/>
    <cellStyle name="Benyttet hyperkobling" xfId="123" builtinId="9" hidden="1"/>
    <cellStyle name="Benyttet hyperkobling" xfId="124" builtinId="9" hidden="1"/>
    <cellStyle name="Benyttet hyperkobling" xfId="125" builtinId="9" hidden="1"/>
    <cellStyle name="Benyttet hyperkobling" xfId="126" builtinId="9" hidden="1"/>
    <cellStyle name="Benyttet hyperkobling" xfId="127" builtinId="9" hidden="1"/>
    <cellStyle name="Benyttet hyperkobling" xfId="128" builtinId="9" hidden="1"/>
    <cellStyle name="Benyttet hyperkobling" xfId="129" builtinId="9" hidden="1"/>
    <cellStyle name="Benyttet hyperkobling" xfId="130" builtinId="9" hidden="1"/>
    <cellStyle name="Benyttet hyperkobling" xfId="131" builtinId="9" hidden="1"/>
    <cellStyle name="Benyttet hyperkobling" xfId="132" builtinId="9" hidden="1"/>
    <cellStyle name="Benyttet hyperkobling" xfId="133" builtinId="9" hidden="1"/>
    <cellStyle name="Benyttet hyperkobling" xfId="134" builtinId="9" hidden="1"/>
    <cellStyle name="Benyttet hyperkobling" xfId="135" builtinId="9" hidden="1"/>
    <cellStyle name="Benyttet hyperkobling" xfId="136" builtinId="9" hidden="1"/>
    <cellStyle name="Benyttet hyperkobling" xfId="137" builtinId="9" hidden="1"/>
    <cellStyle name="Benyttet hyperkobling" xfId="138" builtinId="9" hidden="1"/>
    <cellStyle name="Benyttet hyperkobling" xfId="139" builtinId="9" hidden="1"/>
    <cellStyle name="Benyttet hyperkobling" xfId="140" builtinId="9" hidden="1"/>
    <cellStyle name="Benyttet hyperkobling" xfId="141" builtinId="9" hidden="1"/>
    <cellStyle name="Benyttet hyperkobling" xfId="142" builtinId="9" hidden="1"/>
    <cellStyle name="Benyttet hyperkobling" xfId="143" builtinId="9" hidden="1"/>
    <cellStyle name="Benyttet hyperkobling" xfId="144" builtinId="9" hidden="1"/>
    <cellStyle name="Benyttet hyperkobling" xfId="145" builtinId="9" hidden="1"/>
    <cellStyle name="Benyttet hyperkobling" xfId="146" builtinId="9" hidden="1"/>
    <cellStyle name="Benyttet hyperkobling" xfId="147" builtinId="9" hidden="1"/>
    <cellStyle name="Benyttet hyperkobling" xfId="148" builtinId="9" hidden="1"/>
    <cellStyle name="Benyttet hyperkobling" xfId="149" builtinId="9" hidden="1"/>
    <cellStyle name="Benyttet hyperkobling" xfId="150" builtinId="9" hidden="1"/>
    <cellStyle name="Benyttet hyperkobling" xfId="151" builtinId="9" hidden="1"/>
    <cellStyle name="Benyttet hyperkobling" xfId="152" builtinId="9" hidden="1"/>
    <cellStyle name="Benyttet hyperkobling" xfId="153" builtinId="9" hidden="1"/>
    <cellStyle name="Benyttet hyperkobling" xfId="154" builtinId="9" hidden="1"/>
    <cellStyle name="Benyttet hyperkobling" xfId="155" builtinId="9" hidden="1"/>
    <cellStyle name="Benyttet hyperkobling" xfId="156" builtinId="9" hidden="1"/>
    <cellStyle name="Benyttet hyperkobling" xfId="157" builtinId="9" hidden="1"/>
    <cellStyle name="Benyttet hyperkobling" xfId="158" builtinId="9" hidden="1"/>
    <cellStyle name="Benyttet hyperkobling" xfId="159" builtinId="9" hidden="1"/>
    <cellStyle name="Benyttet hyperkobling" xfId="160" builtinId="9" hidden="1"/>
    <cellStyle name="Benyttet hyperkobling" xfId="161" builtinId="9" hidden="1"/>
    <cellStyle name="Benyttet hyperkobling" xfId="162" builtinId="9" hidden="1"/>
    <cellStyle name="Benyttet hyperkobling" xfId="163" builtinId="9" hidden="1"/>
    <cellStyle name="Benyttet hyperkobling" xfId="164" builtinId="9" hidden="1"/>
    <cellStyle name="Benyttet hyperkobling" xfId="165" builtinId="9" hidden="1"/>
    <cellStyle name="Benyttet hyperkobling" xfId="166" builtinId="9" hidden="1"/>
    <cellStyle name="Benyttet hyperkobling" xfId="167" builtinId="9" hidden="1"/>
    <cellStyle name="Benyttet hyperkobling" xfId="168" builtinId="9" hidden="1"/>
    <cellStyle name="Benyttet hyperkobling" xfId="169" builtinId="9" hidden="1"/>
    <cellStyle name="Benyttet hyperkobling" xfId="170" builtinId="9" hidden="1"/>
    <cellStyle name="Benyttet hyperkobling" xfId="171" builtinId="9" hidden="1"/>
    <cellStyle name="Benyttet hyperkobling" xfId="172" builtinId="9" hidden="1"/>
    <cellStyle name="Benyttet hyperkobling" xfId="173" builtinId="9" hidden="1"/>
    <cellStyle name="Benyttet hyperkobling" xfId="174" builtinId="9" hidden="1"/>
    <cellStyle name="Benyttet hyperkobling" xfId="175" builtinId="9" hidden="1"/>
    <cellStyle name="Benyttet hyperkobling" xfId="176" builtinId="9" hidden="1"/>
    <cellStyle name="Benyttet hyperkobling" xfId="177" builtinId="9" hidden="1"/>
    <cellStyle name="Benyttet hyperkobling" xfId="178" builtinId="9" hidden="1"/>
    <cellStyle name="Benyttet hyperkobling" xfId="179" builtinId="9" hidden="1"/>
    <cellStyle name="Benyttet hyperkobling" xfId="180" builtinId="9" hidden="1"/>
    <cellStyle name="Benyttet hyperkobling" xfId="181" builtinId="9" hidden="1"/>
    <cellStyle name="Benyttet hyperkobling" xfId="182" builtinId="9" hidden="1"/>
    <cellStyle name="Hyperkobling" xfId="183" builtinId="8"/>
    <cellStyle name="Normal" xfId="0" builtinId="0"/>
  </cellStyles>
  <dxfs count="0"/>
  <tableStyles count="0" defaultTableStyle="TableStyleMedium9" defaultPivotStyle="PivotStyleLight16"/>
  <colors>
    <mruColors>
      <color rgb="FFCCFFCC"/>
      <color rgb="FF99FFCC"/>
      <color rgb="FFFFCCFF"/>
      <color rgb="FFFFFF66"/>
      <color rgb="FFFF99FF"/>
      <color rgb="FF66FFFF"/>
      <color rgb="FFF7F7D5"/>
      <color rgb="FF0000FF"/>
      <color rgb="FFFFFFCC"/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60</xdr:row>
      <xdr:rowOff>0</xdr:rowOff>
    </xdr:from>
    <xdr:to>
      <xdr:col>14</xdr:col>
      <xdr:colOff>749745</xdr:colOff>
      <xdr:row>107</xdr:row>
      <xdr:rowOff>28575</xdr:rowOff>
    </xdr:to>
    <xdr:pic>
      <xdr:nvPicPr>
        <xdr:cNvPr id="15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1" y="9782175"/>
          <a:ext cx="10655744" cy="7639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752475</xdr:colOff>
      <xdr:row>112</xdr:row>
      <xdr:rowOff>0</xdr:rowOff>
    </xdr:from>
    <xdr:to>
      <xdr:col>7</xdr:col>
      <xdr:colOff>723900</xdr:colOff>
      <xdr:row>119</xdr:row>
      <xdr:rowOff>139306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2475" y="18259425"/>
          <a:ext cx="5305425" cy="12727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761999</xdr:colOff>
      <xdr:row>123</xdr:row>
      <xdr:rowOff>161924</xdr:rowOff>
    </xdr:from>
    <xdr:to>
      <xdr:col>15</xdr:col>
      <xdr:colOff>0</xdr:colOff>
      <xdr:row>159</xdr:row>
      <xdr:rowOff>138339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1999" y="20250149"/>
          <a:ext cx="10668001" cy="5805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</xdr:row>
      <xdr:rowOff>47625</xdr:rowOff>
    </xdr:from>
    <xdr:to>
      <xdr:col>16</xdr:col>
      <xdr:colOff>9525</xdr:colOff>
      <xdr:row>24</xdr:row>
      <xdr:rowOff>153927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62000" y="400050"/>
          <a:ext cx="11439525" cy="36686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25</xdr:row>
      <xdr:rowOff>1</xdr:rowOff>
    </xdr:from>
    <xdr:to>
      <xdr:col>15</xdr:col>
      <xdr:colOff>704851</xdr:colOff>
      <xdr:row>35</xdr:row>
      <xdr:rowOff>133615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62001" y="4076701"/>
          <a:ext cx="11372850" cy="17528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36</xdr:row>
      <xdr:rowOff>0</xdr:rowOff>
    </xdr:from>
    <xdr:to>
      <xdr:col>16</xdr:col>
      <xdr:colOff>1</xdr:colOff>
      <xdr:row>57</xdr:row>
      <xdr:rowOff>66256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62001" y="5857875"/>
          <a:ext cx="11430000" cy="34666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lickr.com/photos/photohistorytimeline/albums/72157679475223184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74"/>
  <sheetViews>
    <sheetView zoomScale="105" workbookViewId="0">
      <selection activeCell="AA8" sqref="AA8"/>
    </sheetView>
  </sheetViews>
  <sheetFormatPr baseColWidth="10" defaultColWidth="11.42578125" defaultRowHeight="12"/>
  <cols>
    <col min="1" max="1" width="3" style="1" customWidth="1"/>
    <col min="2" max="2" width="28.140625" style="3" customWidth="1"/>
    <col min="3" max="3" width="4" style="1" customWidth="1"/>
    <col min="4" max="4" width="4" style="3" customWidth="1"/>
    <col min="5" max="5" width="4" style="4" customWidth="1"/>
    <col min="6" max="6" width="4" style="7" customWidth="1"/>
    <col min="7" max="9" width="4" style="4" customWidth="1"/>
    <col min="10" max="10" width="4.7109375" style="4" customWidth="1"/>
    <col min="11" max="11" width="4.42578125" style="6" customWidth="1"/>
    <col min="12" max="19" width="4" style="3" customWidth="1"/>
    <col min="20" max="24" width="4.7109375" style="3" customWidth="1"/>
    <col min="25" max="26" width="4.42578125" style="3" customWidth="1"/>
    <col min="27" max="27" width="32.7109375" style="3" customWidth="1"/>
    <col min="28" max="28" width="10.42578125" style="3" customWidth="1"/>
    <col min="29" max="29" width="34.140625" style="3" customWidth="1"/>
    <col min="30" max="16384" width="11.42578125" style="3"/>
  </cols>
  <sheetData>
    <row r="1" spans="1:27">
      <c r="A1" s="10"/>
      <c r="B1" s="2" t="s">
        <v>0</v>
      </c>
      <c r="C1" s="10">
        <v>1</v>
      </c>
      <c r="D1" s="10">
        <f>C1+1</f>
        <v>2</v>
      </c>
      <c r="E1" s="10">
        <f t="shared" ref="E1:Z1" si="0">D1+1</f>
        <v>3</v>
      </c>
      <c r="F1" s="10">
        <f t="shared" si="0"/>
        <v>4</v>
      </c>
      <c r="G1" s="10">
        <f t="shared" si="0"/>
        <v>5</v>
      </c>
      <c r="H1" s="10">
        <f t="shared" si="0"/>
        <v>6</v>
      </c>
      <c r="I1" s="10">
        <f t="shared" si="0"/>
        <v>7</v>
      </c>
      <c r="J1" s="10">
        <f t="shared" si="0"/>
        <v>8</v>
      </c>
      <c r="K1" s="10">
        <f t="shared" si="0"/>
        <v>9</v>
      </c>
      <c r="L1" s="10">
        <f t="shared" si="0"/>
        <v>10</v>
      </c>
      <c r="M1" s="10">
        <f t="shared" si="0"/>
        <v>11</v>
      </c>
      <c r="N1" s="10">
        <f t="shared" si="0"/>
        <v>12</v>
      </c>
      <c r="O1" s="10">
        <f t="shared" si="0"/>
        <v>13</v>
      </c>
      <c r="P1" s="10">
        <f t="shared" si="0"/>
        <v>14</v>
      </c>
      <c r="Q1" s="10">
        <f t="shared" si="0"/>
        <v>15</v>
      </c>
      <c r="R1" s="10">
        <f t="shared" si="0"/>
        <v>16</v>
      </c>
      <c r="S1" s="10">
        <f t="shared" si="0"/>
        <v>17</v>
      </c>
      <c r="T1" s="10">
        <f t="shared" si="0"/>
        <v>18</v>
      </c>
      <c r="U1" s="10">
        <f t="shared" si="0"/>
        <v>19</v>
      </c>
      <c r="V1" s="10">
        <f t="shared" si="0"/>
        <v>20</v>
      </c>
      <c r="W1" s="10">
        <f t="shared" si="0"/>
        <v>21</v>
      </c>
      <c r="X1" s="10">
        <f t="shared" si="0"/>
        <v>22</v>
      </c>
      <c r="Y1" s="10">
        <f t="shared" si="0"/>
        <v>23</v>
      </c>
      <c r="Z1" s="10">
        <f t="shared" si="0"/>
        <v>24</v>
      </c>
      <c r="AA1" s="11" t="s">
        <v>31</v>
      </c>
    </row>
    <row r="2" spans="1:27" ht="6.75" customHeight="1">
      <c r="B2" s="23" t="s">
        <v>10</v>
      </c>
      <c r="F2" s="4"/>
      <c r="G2" s="5"/>
    </row>
    <row r="3" spans="1:27">
      <c r="B3" s="19" t="s">
        <v>37</v>
      </c>
      <c r="C3" s="4"/>
    </row>
    <row r="4" spans="1:27">
      <c r="A4" s="10"/>
      <c r="B4" s="28" t="s">
        <v>32</v>
      </c>
      <c r="C4" s="10"/>
      <c r="D4" s="4">
        <v>40</v>
      </c>
      <c r="E4" s="4">
        <v>42</v>
      </c>
      <c r="F4" s="4">
        <v>43</v>
      </c>
      <c r="G4" s="4">
        <v>44</v>
      </c>
      <c r="H4" s="4">
        <v>50</v>
      </c>
      <c r="I4" s="4">
        <v>51</v>
      </c>
      <c r="J4" s="4">
        <v>52</v>
      </c>
      <c r="K4" s="4">
        <v>53</v>
      </c>
      <c r="L4" s="4">
        <v>54</v>
      </c>
      <c r="M4" s="4">
        <v>55</v>
      </c>
      <c r="Q4" s="4" t="s">
        <v>10</v>
      </c>
      <c r="R4" s="4" t="s">
        <v>10</v>
      </c>
      <c r="S4" s="4"/>
      <c r="T4" s="4"/>
      <c r="U4" s="4"/>
      <c r="V4" s="4"/>
      <c r="W4" s="4"/>
      <c r="X4" s="4"/>
      <c r="Y4" s="4"/>
      <c r="Z4" s="4"/>
      <c r="AA4" s="13" t="s">
        <v>17</v>
      </c>
    </row>
    <row r="5" spans="1:27">
      <c r="B5" s="27" t="s">
        <v>1</v>
      </c>
      <c r="D5" s="16">
        <v>63</v>
      </c>
      <c r="E5" s="16">
        <v>110</v>
      </c>
      <c r="F5" s="16">
        <v>111</v>
      </c>
      <c r="G5" s="16">
        <v>126</v>
      </c>
      <c r="H5" s="16">
        <v>128</v>
      </c>
      <c r="I5" s="16">
        <v>129</v>
      </c>
      <c r="J5" s="16">
        <v>130</v>
      </c>
      <c r="K5" s="16">
        <v>131</v>
      </c>
      <c r="L5" s="16">
        <v>132</v>
      </c>
      <c r="M5" s="16">
        <v>133</v>
      </c>
      <c r="N5" s="17">
        <v>134</v>
      </c>
      <c r="O5" s="16">
        <v>135</v>
      </c>
      <c r="P5" s="16">
        <v>136</v>
      </c>
      <c r="Q5" s="16">
        <v>137</v>
      </c>
      <c r="R5" s="16">
        <v>138</v>
      </c>
      <c r="AA5" s="3" t="s">
        <v>34</v>
      </c>
    </row>
    <row r="6" spans="1:27">
      <c r="A6" s="10"/>
      <c r="B6" s="13"/>
      <c r="C6" s="10"/>
      <c r="D6" s="12" t="s">
        <v>10</v>
      </c>
      <c r="E6" s="12"/>
      <c r="F6" s="21"/>
      <c r="G6" s="12"/>
      <c r="H6" s="12"/>
      <c r="I6" s="12"/>
      <c r="J6" s="12"/>
      <c r="K6" s="15"/>
      <c r="L6" s="13"/>
      <c r="M6" s="13"/>
      <c r="N6" s="13"/>
      <c r="O6" s="13"/>
      <c r="P6" s="13"/>
      <c r="Q6" s="13"/>
      <c r="R6" s="12"/>
      <c r="S6" s="12"/>
      <c r="T6" s="12" t="s">
        <v>10</v>
      </c>
      <c r="U6" s="12"/>
      <c r="V6" s="12"/>
      <c r="W6" s="12"/>
      <c r="X6" s="12" t="s">
        <v>10</v>
      </c>
      <c r="Y6" s="13"/>
      <c r="Z6" s="13"/>
      <c r="AA6" s="13" t="s">
        <v>28</v>
      </c>
    </row>
    <row r="7" spans="1:27">
      <c r="B7" s="23"/>
      <c r="C7" s="4"/>
      <c r="D7" s="4"/>
      <c r="F7" s="4"/>
      <c r="G7" s="5"/>
      <c r="H7" s="4">
        <v>5</v>
      </c>
      <c r="K7" s="4"/>
      <c r="L7" s="4" t="s">
        <v>10</v>
      </c>
      <c r="M7" s="4">
        <v>10</v>
      </c>
      <c r="N7" s="4"/>
      <c r="O7" s="4"/>
      <c r="P7" s="4"/>
      <c r="Q7" s="4"/>
      <c r="R7" s="4">
        <v>15</v>
      </c>
      <c r="S7" s="4"/>
      <c r="T7" s="4"/>
      <c r="U7" s="4"/>
      <c r="V7" s="4"/>
      <c r="W7" s="4">
        <v>20</v>
      </c>
      <c r="X7" s="4"/>
      <c r="Y7" s="4"/>
      <c r="Z7" s="4"/>
    </row>
    <row r="8" spans="1:27">
      <c r="B8" s="19" t="s">
        <v>25</v>
      </c>
      <c r="D8" s="4">
        <v>301</v>
      </c>
      <c r="E8" s="4">
        <v>386</v>
      </c>
      <c r="F8" s="4">
        <v>405</v>
      </c>
      <c r="G8" s="4">
        <v>406</v>
      </c>
      <c r="H8" s="4">
        <v>410</v>
      </c>
      <c r="I8" s="4">
        <v>422</v>
      </c>
      <c r="J8" s="5">
        <v>600</v>
      </c>
      <c r="K8" s="4">
        <v>602</v>
      </c>
      <c r="L8" s="4">
        <v>604</v>
      </c>
      <c r="M8" s="4">
        <v>605</v>
      </c>
      <c r="N8" s="4">
        <v>612</v>
      </c>
      <c r="O8" s="4">
        <v>615</v>
      </c>
      <c r="P8" s="4">
        <v>970</v>
      </c>
      <c r="Q8" s="4">
        <v>975</v>
      </c>
      <c r="R8" s="31">
        <v>1001</v>
      </c>
      <c r="S8" s="31">
        <v>1002</v>
      </c>
      <c r="T8" s="31">
        <v>1004</v>
      </c>
      <c r="U8" s="31">
        <v>2041</v>
      </c>
      <c r="V8" s="31">
        <v>2069</v>
      </c>
      <c r="W8" s="31">
        <v>2086</v>
      </c>
      <c r="AA8" s="3" t="s">
        <v>22</v>
      </c>
    </row>
    <row r="9" spans="1:27">
      <c r="B9" s="23"/>
      <c r="C9" s="4" t="s">
        <v>10</v>
      </c>
      <c r="D9" s="31">
        <v>2087</v>
      </c>
      <c r="E9" s="31">
        <v>2088</v>
      </c>
      <c r="F9" s="31">
        <v>2089</v>
      </c>
      <c r="G9" s="31">
        <v>2090</v>
      </c>
      <c r="H9" s="31">
        <v>2091</v>
      </c>
      <c r="I9" s="31">
        <v>2092</v>
      </c>
      <c r="J9" s="31">
        <v>2093</v>
      </c>
      <c r="K9" s="31">
        <v>2094</v>
      </c>
      <c r="L9" s="31">
        <v>2095</v>
      </c>
      <c r="M9" s="31">
        <v>2096</v>
      </c>
      <c r="N9" s="31">
        <v>2097</v>
      </c>
      <c r="O9" s="31">
        <v>2100</v>
      </c>
      <c r="P9" s="31">
        <v>2101</v>
      </c>
      <c r="Q9" s="31">
        <v>2102</v>
      </c>
      <c r="R9" s="31">
        <v>2103</v>
      </c>
      <c r="AA9" s="3" t="s">
        <v>21</v>
      </c>
    </row>
    <row r="10" spans="1:27" ht="12.75">
      <c r="B10" s="2"/>
      <c r="C10" s="107" t="s">
        <v>10</v>
      </c>
      <c r="D10" s="108"/>
      <c r="E10" s="108"/>
      <c r="F10" s="108"/>
      <c r="G10" s="108"/>
      <c r="H10" s="108"/>
      <c r="I10" s="108"/>
      <c r="J10" s="108"/>
      <c r="K10" s="108" t="s">
        <v>10</v>
      </c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6"/>
    </row>
    <row r="11" spans="1:27" ht="12.75">
      <c r="B11" s="23"/>
      <c r="C11" s="1">
        <v>101</v>
      </c>
      <c r="D11" s="107" t="s">
        <v>36</v>
      </c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</row>
    <row r="12" spans="1:27" ht="12.75">
      <c r="C12" s="1">
        <v>103</v>
      </c>
      <c r="D12" s="107" t="s">
        <v>48</v>
      </c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</row>
    <row r="13" spans="1:27">
      <c r="C13" s="1">
        <v>107</v>
      </c>
      <c r="D13" s="3" t="s">
        <v>3</v>
      </c>
      <c r="E13" s="3"/>
      <c r="F13" s="3"/>
      <c r="G13" s="3"/>
      <c r="H13" s="3"/>
      <c r="I13" s="3"/>
      <c r="J13" s="3"/>
      <c r="K13" s="3"/>
    </row>
    <row r="14" spans="1:27" ht="12.75">
      <c r="C14" s="1">
        <v>108</v>
      </c>
      <c r="D14" s="107" t="s">
        <v>9</v>
      </c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</row>
    <row r="15" spans="1:27" ht="12.75">
      <c r="C15" s="1">
        <v>123</v>
      </c>
      <c r="D15" s="107" t="s">
        <v>27</v>
      </c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</row>
    <row r="16" spans="1:27" ht="12.75">
      <c r="B16" s="2" t="s">
        <v>38</v>
      </c>
      <c r="C16" s="109" t="s">
        <v>39</v>
      </c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8" ht="12.75">
      <c r="C17" s="6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9" spans="1:28">
      <c r="B19" s="3" t="s">
        <v>4</v>
      </c>
    </row>
    <row r="20" spans="1:28">
      <c r="B20" s="3" t="s">
        <v>5</v>
      </c>
    </row>
    <row r="21" spans="1:28">
      <c r="B21" s="24" t="s">
        <v>6</v>
      </c>
    </row>
    <row r="22" spans="1:28">
      <c r="B22" s="24" t="s">
        <v>18</v>
      </c>
    </row>
    <row r="23" spans="1:28">
      <c r="B23" s="24" t="s">
        <v>7</v>
      </c>
    </row>
    <row r="24" spans="1:28">
      <c r="B24" s="24" t="s">
        <v>24</v>
      </c>
    </row>
    <row r="25" spans="1:28">
      <c r="B25" s="3" t="s">
        <v>20</v>
      </c>
    </row>
    <row r="26" spans="1:28">
      <c r="B26" s="3" t="s">
        <v>50</v>
      </c>
    </row>
    <row r="27" spans="1:28">
      <c r="A27" s="10"/>
      <c r="B27" s="15" t="s">
        <v>35</v>
      </c>
      <c r="C27" s="12"/>
      <c r="D27" s="12"/>
      <c r="E27" s="26"/>
      <c r="F27" s="14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  <c r="AA27" s="13"/>
    </row>
    <row r="28" spans="1:28">
      <c r="R28" s="3" t="s">
        <v>10</v>
      </c>
      <c r="S28" s="3" t="s">
        <v>10</v>
      </c>
      <c r="T28" s="3" t="s">
        <v>10</v>
      </c>
    </row>
    <row r="29" spans="1:28">
      <c r="B29" s="19" t="s">
        <v>26</v>
      </c>
      <c r="D29" s="3" t="s">
        <v>10</v>
      </c>
      <c r="E29" s="1"/>
      <c r="F29" s="1"/>
      <c r="G29" s="19"/>
      <c r="I29" s="6"/>
      <c r="J29" s="29"/>
      <c r="K29" s="6" t="s">
        <v>10</v>
      </c>
      <c r="L29" s="6"/>
      <c r="AA29" s="3" t="s">
        <v>46</v>
      </c>
    </row>
    <row r="30" spans="1:28" ht="12.75">
      <c r="C30" s="1">
        <v>95</v>
      </c>
      <c r="D30" s="107" t="s">
        <v>8</v>
      </c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3" t="s">
        <v>47</v>
      </c>
      <c r="AB30" s="4"/>
    </row>
    <row r="31" spans="1:28" ht="12.75">
      <c r="D31" s="107" t="s">
        <v>19</v>
      </c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B31" s="4"/>
    </row>
    <row r="32" spans="1:28" ht="12.75">
      <c r="C32" s="1">
        <v>109</v>
      </c>
      <c r="D32" s="107" t="s">
        <v>45</v>
      </c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B32" s="4"/>
    </row>
    <row r="33" spans="1:28" ht="12.75">
      <c r="C33" s="1">
        <v>445</v>
      </c>
      <c r="D33" s="107" t="s">
        <v>2</v>
      </c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B33" s="4"/>
    </row>
    <row r="34" spans="1:28" ht="12.75">
      <c r="A34" s="10"/>
      <c r="B34" s="11"/>
      <c r="C34" s="10" t="s">
        <v>10</v>
      </c>
      <c r="D34" s="13" t="s">
        <v>10</v>
      </c>
      <c r="E34" s="22"/>
      <c r="F34" s="22"/>
      <c r="G34" s="22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3"/>
      <c r="AB34" s="4"/>
    </row>
    <row r="35" spans="1:28">
      <c r="AB35" s="4"/>
    </row>
    <row r="36" spans="1:28">
      <c r="B36" s="19" t="s">
        <v>33</v>
      </c>
      <c r="D36" s="4">
        <v>168</v>
      </c>
      <c r="E36" s="4">
        <v>169</v>
      </c>
      <c r="F36" s="4">
        <v>170</v>
      </c>
      <c r="G36" s="4">
        <v>171</v>
      </c>
      <c r="H36" s="4">
        <v>172</v>
      </c>
      <c r="I36" s="4">
        <v>228</v>
      </c>
      <c r="J36" s="4">
        <v>231</v>
      </c>
      <c r="K36" s="4">
        <v>232</v>
      </c>
      <c r="L36" s="4">
        <v>233</v>
      </c>
      <c r="M36" s="4">
        <v>276</v>
      </c>
      <c r="N36" s="4">
        <v>277</v>
      </c>
      <c r="O36" s="4">
        <v>278</v>
      </c>
      <c r="P36" s="4">
        <v>279</v>
      </c>
      <c r="Q36" s="4">
        <v>280</v>
      </c>
      <c r="R36" s="4">
        <v>281</v>
      </c>
      <c r="S36" s="3">
        <v>364</v>
      </c>
      <c r="T36" s="4">
        <v>428</v>
      </c>
      <c r="U36" s="4">
        <v>429</v>
      </c>
      <c r="V36" s="4">
        <v>430</v>
      </c>
      <c r="W36" s="4">
        <v>432</v>
      </c>
      <c r="X36" s="4">
        <v>619</v>
      </c>
      <c r="Y36" s="4">
        <v>620</v>
      </c>
      <c r="Z36" s="4">
        <v>623</v>
      </c>
      <c r="AA36" s="3" t="s">
        <v>23</v>
      </c>
      <c r="AB36" s="4"/>
    </row>
    <row r="37" spans="1:28">
      <c r="B37" s="2"/>
      <c r="D37" s="4">
        <v>625</v>
      </c>
      <c r="E37" s="3">
        <v>626</v>
      </c>
      <c r="F37" s="4">
        <v>629</v>
      </c>
      <c r="G37" s="4">
        <v>945</v>
      </c>
      <c r="K37" s="4"/>
      <c r="P37" s="4"/>
      <c r="Q37" s="4"/>
      <c r="R37" s="4"/>
      <c r="S37" s="4"/>
      <c r="T37" s="4"/>
      <c r="U37" s="4"/>
      <c r="V37" s="4"/>
      <c r="Y37" s="4"/>
      <c r="Z37" s="4"/>
      <c r="AA37" s="3" t="s">
        <v>29</v>
      </c>
      <c r="AB37" s="4"/>
    </row>
    <row r="38" spans="1:28">
      <c r="B38" s="2"/>
      <c r="D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3" t="s">
        <v>30</v>
      </c>
      <c r="AB38" s="4"/>
    </row>
    <row r="39" spans="1:28">
      <c r="B39" s="2" t="s">
        <v>11</v>
      </c>
      <c r="C39" s="4"/>
      <c r="D39" s="4" t="s">
        <v>10</v>
      </c>
      <c r="E39" s="4">
        <v>229</v>
      </c>
      <c r="F39" s="4">
        <v>230</v>
      </c>
      <c r="G39" s="4">
        <v>363</v>
      </c>
      <c r="H39" s="4">
        <v>365</v>
      </c>
      <c r="I39" s="4">
        <v>366</v>
      </c>
      <c r="J39" s="4">
        <v>367</v>
      </c>
      <c r="K39" s="4">
        <v>368</v>
      </c>
      <c r="L39" s="4">
        <v>431</v>
      </c>
      <c r="M39" s="4">
        <v>433</v>
      </c>
      <c r="N39" s="4">
        <v>618</v>
      </c>
      <c r="O39" s="4">
        <v>621</v>
      </c>
      <c r="P39" s="4">
        <v>622</v>
      </c>
      <c r="Q39" s="4">
        <v>624</v>
      </c>
      <c r="R39" s="4" t="s">
        <v>10</v>
      </c>
      <c r="S39" s="4">
        <v>628</v>
      </c>
      <c r="T39" s="4">
        <v>942</v>
      </c>
      <c r="U39" s="4">
        <v>943</v>
      </c>
      <c r="V39" s="4">
        <v>944</v>
      </c>
      <c r="W39" s="4">
        <v>946</v>
      </c>
      <c r="X39" s="4">
        <v>947</v>
      </c>
      <c r="AB39" s="4"/>
    </row>
    <row r="40" spans="1:28" ht="12.75">
      <c r="B40" s="2"/>
      <c r="D40" s="109" t="s">
        <v>16</v>
      </c>
      <c r="E40" s="110"/>
      <c r="F40" s="110"/>
      <c r="G40" s="110"/>
      <c r="H40" s="110"/>
      <c r="I40" s="110"/>
      <c r="J40" s="110"/>
      <c r="K40" s="110"/>
      <c r="L40" s="110"/>
      <c r="M40" s="110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B40" s="4"/>
    </row>
    <row r="41" spans="1:28" ht="12.75">
      <c r="B41" s="2"/>
      <c r="D41" s="6"/>
      <c r="E41" s="9"/>
      <c r="F41" s="9"/>
      <c r="G41" s="9"/>
      <c r="H41" s="9"/>
      <c r="I41" s="9"/>
      <c r="J41" s="9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B41" s="4"/>
    </row>
    <row r="42" spans="1:28">
      <c r="C42" s="1" t="s">
        <v>44</v>
      </c>
      <c r="D42" s="6" t="s">
        <v>13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B42" s="4"/>
    </row>
    <row r="43" spans="1:28">
      <c r="B43" s="3" t="s">
        <v>43</v>
      </c>
      <c r="AB43" s="4"/>
    </row>
    <row r="44" spans="1:28">
      <c r="B44" s="3" t="s">
        <v>12</v>
      </c>
      <c r="AB44" s="4"/>
    </row>
    <row r="45" spans="1:28">
      <c r="B45" s="3" t="s">
        <v>14</v>
      </c>
      <c r="AB45" s="4"/>
    </row>
    <row r="46" spans="1:28">
      <c r="B46" s="3" t="s">
        <v>15</v>
      </c>
      <c r="AB46" s="4"/>
    </row>
    <row r="47" spans="1:28">
      <c r="AB47" s="4"/>
    </row>
    <row r="48" spans="1:28">
      <c r="B48" s="2"/>
      <c r="C48" s="19"/>
      <c r="D48" s="6"/>
      <c r="E48" s="6"/>
      <c r="F48" s="30"/>
      <c r="G48" s="6"/>
      <c r="H48" s="6"/>
      <c r="I48" s="6"/>
      <c r="J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B48" s="4"/>
    </row>
    <row r="49" spans="2:28">
      <c r="AB49" s="4"/>
    </row>
    <row r="50" spans="2:28">
      <c r="B50" s="2"/>
      <c r="D50" s="4"/>
      <c r="F50" s="4"/>
      <c r="K50" s="1"/>
      <c r="AB50" s="4"/>
    </row>
    <row r="51" spans="2:28">
      <c r="B51" s="2"/>
      <c r="F51" s="4"/>
      <c r="H51" s="6"/>
      <c r="U51" s="4"/>
      <c r="AB51" s="4"/>
    </row>
    <row r="52" spans="2:28">
      <c r="B52" s="2"/>
      <c r="F52" s="3"/>
      <c r="U52" s="4"/>
      <c r="AB52" s="4"/>
    </row>
    <row r="53" spans="2:28">
      <c r="B53" s="2"/>
      <c r="E53" s="3"/>
      <c r="F53" s="3"/>
      <c r="G53" s="3"/>
      <c r="I53" s="1"/>
      <c r="U53" s="4"/>
      <c r="AB53" s="4"/>
    </row>
    <row r="54" spans="2:28">
      <c r="B54" s="2"/>
      <c r="F54" s="3"/>
      <c r="U54" s="4"/>
      <c r="AB54" s="4"/>
    </row>
    <row r="55" spans="2:28">
      <c r="B55" s="2"/>
      <c r="D55" s="6"/>
      <c r="F55" s="4"/>
      <c r="K55" s="4"/>
      <c r="L55" s="4"/>
      <c r="M55" s="4"/>
      <c r="U55" s="4"/>
      <c r="AB55" s="4"/>
    </row>
    <row r="56" spans="2:28">
      <c r="B56" s="2"/>
      <c r="AB56" s="4"/>
    </row>
    <row r="57" spans="2:28">
      <c r="B57" s="2"/>
      <c r="F57" s="3"/>
    </row>
    <row r="58" spans="2:28">
      <c r="B58" s="2"/>
      <c r="F58" s="3"/>
    </row>
    <row r="59" spans="2:28">
      <c r="B59" s="2"/>
      <c r="F59" s="3"/>
    </row>
    <row r="60" spans="2:28">
      <c r="B60" s="2"/>
      <c r="E60" s="3"/>
      <c r="F60" s="4"/>
    </row>
    <row r="61" spans="2:28">
      <c r="F61" s="3"/>
    </row>
    <row r="62" spans="2:28">
      <c r="B62" s="2"/>
      <c r="C62" s="19"/>
      <c r="F62" s="3"/>
    </row>
    <row r="63" spans="2:28">
      <c r="F63" s="3"/>
    </row>
    <row r="64" spans="2:28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</sheetData>
  <mergeCells count="11">
    <mergeCell ref="D31:Z31"/>
    <mergeCell ref="D32:Z32"/>
    <mergeCell ref="D33:Z33"/>
    <mergeCell ref="D40:M40"/>
    <mergeCell ref="C10:Z10"/>
    <mergeCell ref="D11:Z11"/>
    <mergeCell ref="C16:Z16"/>
    <mergeCell ref="D30:Z30"/>
    <mergeCell ref="D12:Z12"/>
    <mergeCell ref="D14:Z14"/>
    <mergeCell ref="D15:Z15"/>
  </mergeCells>
  <phoneticPr fontId="6" type="noConversion"/>
  <pageMargins left="0.39370078740157483" right="0.39370078740157483" top="0.59055118110236227" bottom="0.39370078740157483" header="0.51181102362204722" footer="0.31496062992125984"/>
  <pageSetup paperSize="9" scale="8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G40"/>
  <sheetViews>
    <sheetView workbookViewId="0">
      <selection activeCell="E9" sqref="E9:F9"/>
    </sheetView>
  </sheetViews>
  <sheetFormatPr baseColWidth="10" defaultColWidth="11.42578125" defaultRowHeight="12.75"/>
  <cols>
    <col min="1" max="1" width="3.140625" style="40" customWidth="1"/>
    <col min="2" max="2" width="22.140625" style="40" bestFit="1" customWidth="1"/>
    <col min="3" max="3" width="87.7109375" style="45" customWidth="1"/>
    <col min="4" max="4" width="3.42578125" style="40" customWidth="1"/>
    <col min="5" max="5" width="15.42578125" style="46" customWidth="1"/>
    <col min="6" max="6" width="21.140625" style="59" customWidth="1"/>
    <col min="7" max="16384" width="11.42578125" style="40"/>
  </cols>
  <sheetData>
    <row r="1" spans="2:7">
      <c r="B1" s="39" t="s">
        <v>56</v>
      </c>
      <c r="C1" s="39" t="s">
        <v>57</v>
      </c>
      <c r="E1" s="41" t="s">
        <v>58</v>
      </c>
      <c r="F1" s="39" t="s">
        <v>59</v>
      </c>
    </row>
    <row r="2" spans="2:7">
      <c r="B2" s="36" t="s">
        <v>110</v>
      </c>
      <c r="C2" s="60" t="s">
        <v>119</v>
      </c>
      <c r="E2" s="44" t="s">
        <v>114</v>
      </c>
      <c r="F2" s="61" t="s">
        <v>115</v>
      </c>
    </row>
    <row r="3" spans="2:7">
      <c r="C3" s="43" t="s">
        <v>103</v>
      </c>
      <c r="E3" s="44" t="s">
        <v>122</v>
      </c>
      <c r="F3" s="61" t="s">
        <v>123</v>
      </c>
    </row>
    <row r="4" spans="2:7">
      <c r="E4" s="44" t="s">
        <v>120</v>
      </c>
      <c r="F4" s="61" t="s">
        <v>121</v>
      </c>
    </row>
    <row r="5" spans="2:7">
      <c r="B5" s="39" t="s">
        <v>66</v>
      </c>
      <c r="C5" s="39" t="s">
        <v>57</v>
      </c>
      <c r="E5" s="44" t="s">
        <v>178</v>
      </c>
      <c r="F5" s="61" t="s">
        <v>179</v>
      </c>
    </row>
    <row r="6" spans="2:7">
      <c r="B6" s="42" t="s">
        <v>67</v>
      </c>
      <c r="C6" s="43" t="s">
        <v>68</v>
      </c>
      <c r="E6" s="44" t="s">
        <v>60</v>
      </c>
      <c r="F6" s="61" t="s">
        <v>61</v>
      </c>
    </row>
    <row r="7" spans="2:7">
      <c r="B7" s="42" t="s">
        <v>69</v>
      </c>
      <c r="C7" s="43" t="s">
        <v>70</v>
      </c>
      <c r="E7" s="44" t="s">
        <v>62</v>
      </c>
      <c r="F7" s="61" t="s">
        <v>63</v>
      </c>
    </row>
    <row r="8" spans="2:7">
      <c r="B8" s="42"/>
      <c r="C8" s="43"/>
      <c r="E8" s="46" t="s">
        <v>64</v>
      </c>
      <c r="F8" s="59" t="s">
        <v>65</v>
      </c>
    </row>
    <row r="9" spans="2:7">
      <c r="B9" s="39" t="s">
        <v>71</v>
      </c>
      <c r="C9" s="39" t="s">
        <v>72</v>
      </c>
      <c r="E9" s="87" t="s">
        <v>303</v>
      </c>
      <c r="F9" s="103" t="s">
        <v>307</v>
      </c>
    </row>
    <row r="10" spans="2:7" ht="14.25" customHeight="1">
      <c r="B10" s="42" t="s">
        <v>73</v>
      </c>
      <c r="C10" s="43" t="s">
        <v>74</v>
      </c>
      <c r="E10" s="44" t="s">
        <v>184</v>
      </c>
      <c r="F10" s="61" t="s">
        <v>187</v>
      </c>
    </row>
    <row r="11" spans="2:7">
      <c r="C11" s="43" t="s">
        <v>75</v>
      </c>
      <c r="E11" s="44"/>
      <c r="F11" s="61"/>
      <c r="G11" s="44"/>
    </row>
    <row r="12" spans="2:7">
      <c r="C12" s="43" t="s">
        <v>76</v>
      </c>
    </row>
    <row r="13" spans="2:7">
      <c r="C13" s="43" t="s">
        <v>77</v>
      </c>
      <c r="E13" s="44"/>
      <c r="F13" s="61"/>
    </row>
    <row r="14" spans="2:7">
      <c r="B14" s="42" t="s">
        <v>78</v>
      </c>
      <c r="C14" s="43" t="s">
        <v>79</v>
      </c>
    </row>
    <row r="15" spans="2:7">
      <c r="B15" s="42" t="s">
        <v>80</v>
      </c>
      <c r="C15" s="42" t="s">
        <v>81</v>
      </c>
      <c r="E15" s="44"/>
      <c r="F15" s="61"/>
    </row>
    <row r="16" spans="2:7">
      <c r="B16" s="42" t="s">
        <v>82</v>
      </c>
      <c r="C16" s="43" t="s">
        <v>83</v>
      </c>
      <c r="E16" s="44"/>
      <c r="F16" s="61"/>
    </row>
    <row r="18" spans="2:3">
      <c r="B18" s="39" t="s">
        <v>84</v>
      </c>
      <c r="C18" s="39" t="s">
        <v>72</v>
      </c>
    </row>
    <row r="19" spans="2:3">
      <c r="B19" s="42" t="s">
        <v>85</v>
      </c>
      <c r="C19" s="43" t="s">
        <v>86</v>
      </c>
    </row>
    <row r="20" spans="2:3">
      <c r="B20" s="42" t="s">
        <v>87</v>
      </c>
      <c r="C20" s="43" t="s">
        <v>88</v>
      </c>
    </row>
    <row r="21" spans="2:3">
      <c r="C21" s="43"/>
    </row>
    <row r="22" spans="2:3">
      <c r="B22" s="39" t="s">
        <v>89</v>
      </c>
      <c r="C22" s="39" t="s">
        <v>72</v>
      </c>
    </row>
    <row r="23" spans="2:3">
      <c r="C23" s="43"/>
    </row>
    <row r="24" spans="2:3">
      <c r="B24" s="39" t="s">
        <v>99</v>
      </c>
      <c r="C24" s="39" t="s">
        <v>72</v>
      </c>
    </row>
    <row r="25" spans="2:3">
      <c r="B25" s="60"/>
      <c r="C25" s="60"/>
    </row>
    <row r="27" spans="2:3">
      <c r="C27" s="43"/>
    </row>
    <row r="28" spans="2:3">
      <c r="C28" s="43"/>
    </row>
    <row r="29" spans="2:3">
      <c r="C29" s="43"/>
    </row>
    <row r="30" spans="2:3">
      <c r="C30" s="43"/>
    </row>
    <row r="31" spans="2:3">
      <c r="C31" s="43"/>
    </row>
    <row r="32" spans="2:3">
      <c r="C32" s="43"/>
    </row>
    <row r="33" spans="3:3">
      <c r="C33" s="43"/>
    </row>
    <row r="34" spans="3:3">
      <c r="C34" s="43"/>
    </row>
    <row r="35" spans="3:3">
      <c r="C35" s="43"/>
    </row>
    <row r="36" spans="3:3">
      <c r="C36" s="43"/>
    </row>
    <row r="37" spans="3:3">
      <c r="C37" s="43"/>
    </row>
    <row r="38" spans="3:3">
      <c r="C38" s="43"/>
    </row>
    <row r="39" spans="3:3">
      <c r="C39" s="43"/>
    </row>
    <row r="40" spans="3:3">
      <c r="C40" s="4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C15" sqref="C15"/>
    </sheetView>
  </sheetViews>
  <sheetFormatPr baseColWidth="10" defaultColWidth="11.42578125" defaultRowHeight="12.75"/>
  <cols>
    <col min="2" max="2" width="9" style="48" customWidth="1"/>
    <col min="3" max="3" width="71" style="50" customWidth="1"/>
    <col min="4" max="4" width="11.42578125" style="48"/>
  </cols>
  <sheetData>
    <row r="1" spans="1:7" ht="24">
      <c r="A1" s="41" t="s">
        <v>90</v>
      </c>
      <c r="B1" s="41" t="s">
        <v>91</v>
      </c>
      <c r="C1" s="41" t="s">
        <v>92</v>
      </c>
      <c r="D1" s="41" t="s">
        <v>93</v>
      </c>
    </row>
    <row r="2" spans="1:7">
      <c r="A2" s="47">
        <v>45626</v>
      </c>
      <c r="B2" s="44" t="s">
        <v>60</v>
      </c>
      <c r="C2" s="43" t="s">
        <v>255</v>
      </c>
      <c r="D2" s="48">
        <v>75</v>
      </c>
    </row>
    <row r="3" spans="1:7">
      <c r="A3" s="47">
        <v>45630</v>
      </c>
      <c r="B3" s="44" t="s">
        <v>60</v>
      </c>
      <c r="C3" s="43" t="s">
        <v>273</v>
      </c>
      <c r="D3" s="48">
        <v>79</v>
      </c>
    </row>
    <row r="4" spans="1:7">
      <c r="A4" s="47">
        <v>45713</v>
      </c>
      <c r="B4" s="44" t="s">
        <v>60</v>
      </c>
      <c r="C4" s="43" t="s">
        <v>283</v>
      </c>
      <c r="D4" s="48">
        <v>82</v>
      </c>
    </row>
    <row r="5" spans="1:7">
      <c r="A5" s="86">
        <v>46221</v>
      </c>
      <c r="B5" s="87" t="s">
        <v>315</v>
      </c>
      <c r="C5" s="88" t="s">
        <v>314</v>
      </c>
      <c r="D5" s="89">
        <v>90</v>
      </c>
    </row>
    <row r="6" spans="1:7">
      <c r="A6" s="47"/>
      <c r="B6" s="44"/>
      <c r="C6" s="43"/>
    </row>
    <row r="7" spans="1:7">
      <c r="A7" s="47"/>
      <c r="B7" s="44"/>
      <c r="C7" s="43"/>
    </row>
    <row r="8" spans="1:7">
      <c r="A8" s="47"/>
      <c r="B8" s="44"/>
      <c r="C8" s="43"/>
    </row>
    <row r="9" spans="1:7">
      <c r="A9" s="47"/>
      <c r="B9" s="44"/>
      <c r="C9" s="43"/>
    </row>
    <row r="10" spans="1:7">
      <c r="A10" s="47"/>
      <c r="B10" s="44"/>
      <c r="C10" s="43"/>
    </row>
    <row r="11" spans="1:7">
      <c r="A11" s="47"/>
      <c r="B11" s="44"/>
      <c r="C11" s="43"/>
    </row>
    <row r="12" spans="1:7">
      <c r="A12" s="47"/>
      <c r="B12" s="44"/>
      <c r="C12" s="43"/>
    </row>
    <row r="13" spans="1:7">
      <c r="A13" s="47"/>
      <c r="B13" s="44"/>
      <c r="C13" s="43"/>
    </row>
    <row r="14" spans="1:7" s="48" customFormat="1">
      <c r="A14" s="47"/>
      <c r="B14" s="46"/>
      <c r="C14" s="45"/>
      <c r="E14"/>
      <c r="F14"/>
      <c r="G14"/>
    </row>
    <row r="15" spans="1:7" s="48" customFormat="1">
      <c r="A15" s="47"/>
      <c r="B15" s="46"/>
      <c r="C15" s="45"/>
      <c r="E15"/>
      <c r="F15"/>
      <c r="G15"/>
    </row>
    <row r="16" spans="1:7" s="48" customFormat="1">
      <c r="A16" s="47"/>
      <c r="B16" s="46"/>
      <c r="C16" s="45"/>
      <c r="E16"/>
      <c r="F16"/>
      <c r="G16"/>
    </row>
    <row r="17" spans="1:7" s="48" customFormat="1">
      <c r="A17" s="47"/>
      <c r="B17" s="46"/>
      <c r="C17" s="45"/>
      <c r="E17"/>
      <c r="F17"/>
      <c r="G17"/>
    </row>
    <row r="18" spans="1:7" s="48" customFormat="1">
      <c r="A18" s="47"/>
      <c r="B18" s="46"/>
      <c r="C18" s="45"/>
      <c r="E18"/>
      <c r="F18"/>
      <c r="G18"/>
    </row>
    <row r="19" spans="1:7" s="48" customFormat="1">
      <c r="A19" s="47"/>
      <c r="B19" s="46"/>
      <c r="C19" s="45"/>
      <c r="E19"/>
      <c r="F19"/>
      <c r="G19"/>
    </row>
    <row r="20" spans="1:7" s="48" customFormat="1">
      <c r="A20" s="47"/>
      <c r="B20" s="46"/>
      <c r="C20" s="45"/>
      <c r="E20"/>
      <c r="F20"/>
      <c r="G20"/>
    </row>
    <row r="21" spans="1:7" s="48" customFormat="1">
      <c r="A21" s="47"/>
      <c r="B21" s="46"/>
      <c r="C21" s="45"/>
      <c r="E21"/>
      <c r="F21"/>
      <c r="G21"/>
    </row>
    <row r="22" spans="1:7" s="48" customFormat="1">
      <c r="A22" s="47"/>
      <c r="B22" s="46"/>
      <c r="C22" s="45"/>
      <c r="E22"/>
      <c r="F22"/>
      <c r="G22"/>
    </row>
    <row r="23" spans="1:7" s="48" customFormat="1">
      <c r="A23" s="47"/>
      <c r="B23" s="46"/>
      <c r="C23" s="45"/>
      <c r="E23"/>
      <c r="F23"/>
      <c r="G23"/>
    </row>
    <row r="24" spans="1:7" s="48" customFormat="1">
      <c r="A24" s="49"/>
      <c r="C24" s="50"/>
      <c r="E24"/>
    </row>
    <row r="25" spans="1:7" s="48" customFormat="1">
      <c r="A25" s="49"/>
      <c r="C25" s="50"/>
      <c r="E25"/>
    </row>
    <row r="26" spans="1:7" s="48" customFormat="1">
      <c r="A26" s="49"/>
      <c r="C26" s="50"/>
      <c r="E26"/>
    </row>
    <row r="27" spans="1:7" s="48" customFormat="1">
      <c r="A27" s="49"/>
      <c r="C27" s="50"/>
      <c r="E27"/>
    </row>
    <row r="28" spans="1:7" s="48" customFormat="1">
      <c r="A28" s="49"/>
      <c r="C28" s="50"/>
      <c r="E28"/>
    </row>
    <row r="29" spans="1:7" s="48" customFormat="1">
      <c r="A29" s="49"/>
      <c r="C29" s="50"/>
      <c r="E29"/>
    </row>
    <row r="30" spans="1:7" s="48" customFormat="1">
      <c r="C30" s="50"/>
      <c r="E30"/>
    </row>
    <row r="31" spans="1:7" s="48" customFormat="1">
      <c r="C31" s="50"/>
      <c r="E31"/>
    </row>
    <row r="32" spans="1:7" s="48" customFormat="1">
      <c r="C32" s="50"/>
      <c r="E32"/>
    </row>
    <row r="33" spans="3:5" s="48" customFormat="1">
      <c r="C33" s="50"/>
      <c r="E33"/>
    </row>
  </sheetData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baseColWidth="10" defaultColWidth="11.42578125" defaultRowHeight="12.75"/>
  <cols>
    <col min="1" max="1" width="7.7109375" style="48" customWidth="1"/>
    <col min="2" max="2" width="55.42578125" style="9" customWidth="1"/>
    <col min="3" max="3" width="11.42578125" style="48" customWidth="1"/>
    <col min="4" max="4" width="6.7109375" style="48" customWidth="1"/>
    <col min="5" max="5" width="10.140625" style="48" customWidth="1"/>
    <col min="6" max="6" width="11.140625" style="48" customWidth="1"/>
    <col min="7" max="7" width="58.42578125" customWidth="1"/>
    <col min="8" max="8" width="29.140625" customWidth="1"/>
    <col min="9" max="9" width="32.140625" bestFit="1" customWidth="1"/>
  </cols>
  <sheetData>
    <row r="1" spans="1:9">
      <c r="A1" s="41" t="s">
        <v>94</v>
      </c>
      <c r="B1" s="39" t="s">
        <v>72</v>
      </c>
      <c r="C1" s="41" t="s">
        <v>95</v>
      </c>
      <c r="D1" s="41" t="s">
        <v>53</v>
      </c>
      <c r="E1" s="41" t="s">
        <v>96</v>
      </c>
      <c r="F1" s="41" t="s">
        <v>97</v>
      </c>
      <c r="G1" s="32" t="s">
        <v>98</v>
      </c>
      <c r="H1" s="39" t="s">
        <v>51</v>
      </c>
      <c r="I1" s="39" t="s">
        <v>52</v>
      </c>
    </row>
    <row r="2" spans="1:9">
      <c r="A2" s="66" t="s">
        <v>111</v>
      </c>
      <c r="B2" s="67" t="s">
        <v>207</v>
      </c>
      <c r="C2" s="68" t="s">
        <v>10</v>
      </c>
      <c r="D2" s="68">
        <f>'Ser 1'!E96</f>
        <v>90</v>
      </c>
      <c r="E2" s="66"/>
      <c r="F2" s="69"/>
      <c r="G2" s="70"/>
      <c r="H2" s="70" t="s">
        <v>204</v>
      </c>
      <c r="I2" s="40"/>
    </row>
    <row r="3" spans="1:9">
      <c r="A3" s="51" t="s">
        <v>100</v>
      </c>
      <c r="B3" s="43" t="s">
        <v>127</v>
      </c>
      <c r="C3" s="44" t="s">
        <v>190</v>
      </c>
      <c r="D3" s="44"/>
      <c r="E3" s="51" t="s">
        <v>189</v>
      </c>
      <c r="F3" s="58">
        <v>1078</v>
      </c>
      <c r="G3" s="61" t="s">
        <v>129</v>
      </c>
      <c r="H3" s="73" t="s">
        <v>188</v>
      </c>
      <c r="I3" s="42" t="s">
        <v>126</v>
      </c>
    </row>
    <row r="4" spans="1:9" s="75" customFormat="1">
      <c r="A4" s="51" t="s">
        <v>208</v>
      </c>
      <c r="B4" s="43" t="s">
        <v>125</v>
      </c>
      <c r="C4" s="44" t="s">
        <v>194</v>
      </c>
      <c r="D4" s="44"/>
      <c r="E4" s="51" t="s">
        <v>44</v>
      </c>
      <c r="F4" s="58" t="s">
        <v>44</v>
      </c>
      <c r="G4" s="61" t="s">
        <v>125</v>
      </c>
      <c r="H4" s="40"/>
      <c r="I4" s="42" t="s">
        <v>131</v>
      </c>
    </row>
    <row r="5" spans="1:9" s="75" customFormat="1">
      <c r="A5" s="51" t="s">
        <v>101</v>
      </c>
      <c r="B5" s="43" t="s">
        <v>253</v>
      </c>
      <c r="C5" s="44" t="s">
        <v>130</v>
      </c>
      <c r="D5" s="44"/>
      <c r="E5" s="51" t="s">
        <v>252</v>
      </c>
      <c r="F5" s="58">
        <v>169</v>
      </c>
      <c r="G5" s="61" t="s">
        <v>250</v>
      </c>
      <c r="H5" s="42" t="s">
        <v>251</v>
      </c>
      <c r="I5" s="42" t="s">
        <v>254</v>
      </c>
    </row>
    <row r="6" spans="1:9">
      <c r="A6" s="51" t="s">
        <v>206</v>
      </c>
      <c r="B6" s="43" t="s">
        <v>260</v>
      </c>
      <c r="C6" s="44" t="s">
        <v>256</v>
      </c>
      <c r="D6" s="44"/>
      <c r="E6" s="51" t="s">
        <v>44</v>
      </c>
      <c r="F6" s="58"/>
      <c r="G6" s="61" t="s">
        <v>210</v>
      </c>
    </row>
    <row r="7" spans="1:9">
      <c r="A7" s="51"/>
      <c r="B7" s="43"/>
      <c r="C7" s="46"/>
      <c r="D7" s="44"/>
      <c r="E7" s="51"/>
      <c r="F7" s="58"/>
      <c r="G7" s="61"/>
      <c r="H7" s="61"/>
    </row>
    <row r="8" spans="1:9">
      <c r="A8" s="51"/>
      <c r="B8" s="52" t="s">
        <v>102</v>
      </c>
      <c r="C8" s="46"/>
      <c r="D8" s="53">
        <f>'Ser 1'!E96</f>
        <v>90</v>
      </c>
      <c r="E8" s="51"/>
      <c r="F8" s="58"/>
      <c r="G8" s="59"/>
      <c r="H8" s="59"/>
    </row>
    <row r="9" spans="1:9">
      <c r="A9" s="51"/>
      <c r="B9" s="43"/>
      <c r="C9" s="46"/>
      <c r="D9" s="44"/>
      <c r="E9" s="51"/>
      <c r="F9" s="58"/>
      <c r="G9" s="59"/>
      <c r="H9" s="59"/>
    </row>
    <row r="10" spans="1:9">
      <c r="A10" s="51"/>
      <c r="B10" s="43"/>
      <c r="C10" s="46"/>
      <c r="D10" s="44"/>
      <c r="E10" s="51"/>
      <c r="F10" s="58"/>
      <c r="G10" s="59"/>
      <c r="H10" s="59"/>
    </row>
    <row r="11" spans="1:9">
      <c r="A11" s="51"/>
      <c r="B11" s="43"/>
      <c r="C11" s="46"/>
      <c r="D11" s="46"/>
      <c r="E11" s="44"/>
      <c r="F11" s="44"/>
      <c r="G11" s="44"/>
      <c r="H11" s="59"/>
    </row>
    <row r="12" spans="1:9">
      <c r="A12" s="51"/>
      <c r="E12" s="44"/>
      <c r="F12" s="44"/>
      <c r="G12" s="44"/>
      <c r="H12" s="59"/>
    </row>
    <row r="13" spans="1:9">
      <c r="A13" s="51"/>
      <c r="B13" s="43"/>
      <c r="C13" s="46"/>
      <c r="D13" s="46"/>
      <c r="E13" s="44"/>
      <c r="F13" s="46"/>
      <c r="G13" s="44"/>
      <c r="H13" s="59"/>
    </row>
    <row r="14" spans="1:9">
      <c r="A14" s="51"/>
      <c r="B14" s="43"/>
      <c r="C14" s="46"/>
      <c r="D14" s="46"/>
      <c r="E14" s="44"/>
      <c r="F14" s="46"/>
      <c r="G14" s="44"/>
      <c r="H14" s="59"/>
    </row>
    <row r="15" spans="1:9">
      <c r="A15" s="51"/>
      <c r="B15" s="45"/>
      <c r="C15" s="46"/>
      <c r="D15" s="46"/>
      <c r="E15" s="44"/>
      <c r="F15" s="44"/>
      <c r="H15" s="59"/>
    </row>
    <row r="16" spans="1:9">
      <c r="A16" s="51"/>
      <c r="B16" s="45"/>
      <c r="C16" s="46"/>
      <c r="D16" s="46"/>
      <c r="E16" s="44"/>
      <c r="F16" s="44"/>
      <c r="H16" s="59"/>
    </row>
    <row r="17" spans="1:6">
      <c r="A17" s="51"/>
      <c r="B17" s="45"/>
      <c r="C17" s="46"/>
      <c r="D17" s="46"/>
      <c r="E17" s="44"/>
      <c r="F17" s="44"/>
    </row>
    <row r="18" spans="1:6">
      <c r="A18" s="51"/>
      <c r="B18" s="45"/>
      <c r="C18" s="46"/>
      <c r="D18" s="46"/>
      <c r="E18" s="44"/>
      <c r="F18" s="44"/>
    </row>
    <row r="19" spans="1:6">
      <c r="A19" s="51"/>
      <c r="B19" s="45"/>
      <c r="C19" s="46"/>
      <c r="D19" s="46"/>
      <c r="E19" s="44"/>
      <c r="F19" s="44"/>
    </row>
    <row r="20" spans="1:6">
      <c r="A20" s="51"/>
      <c r="B20" s="45"/>
      <c r="C20" s="46"/>
      <c r="D20" s="46"/>
      <c r="E20" s="44"/>
      <c r="F20" s="44"/>
    </row>
    <row r="21" spans="1:6">
      <c r="A21" s="51"/>
      <c r="B21" s="45"/>
      <c r="C21" s="46"/>
      <c r="D21" s="46"/>
      <c r="E21" s="44"/>
      <c r="F21" s="44"/>
    </row>
    <row r="22" spans="1:6">
      <c r="A22" s="51"/>
      <c r="B22" s="45"/>
      <c r="C22" s="46"/>
      <c r="D22" s="46"/>
      <c r="E22" s="44"/>
      <c r="F22" s="44"/>
    </row>
  </sheetData>
  <hyperlinks>
    <hyperlink ref="H3" r:id="rId1"/>
  </hyperlinks>
  <pageMargins left="0.7" right="0.7" top="0.78740157499999996" bottom="0.78740157499999996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07"/>
  <sheetViews>
    <sheetView zoomScale="110" zoomScaleNormal="110" zoomScalePageLayoutView="110" workbookViewId="0">
      <pane xSplit="1" ySplit="1" topLeftCell="B74" activePane="bottomRight" state="frozen"/>
      <selection pane="topRight" activeCell="B1" sqref="B1"/>
      <selection pane="bottomLeft" activeCell="A2" sqref="A2"/>
      <selection pane="bottomRight" activeCell="C51" sqref="C51"/>
    </sheetView>
  </sheetViews>
  <sheetFormatPr baseColWidth="10" defaultColWidth="11.42578125" defaultRowHeight="12"/>
  <cols>
    <col min="1" max="2" width="4.7109375" style="38" customWidth="1"/>
    <col min="3" max="3" width="24.5703125" style="3" customWidth="1"/>
    <col min="4" max="4" width="45.140625" style="8" customWidth="1"/>
    <col min="5" max="5" width="28.42578125" style="8" customWidth="1"/>
    <col min="6" max="6" width="10" style="18" customWidth="1"/>
    <col min="7" max="7" width="5" style="1" customWidth="1"/>
    <col min="8" max="8" width="4.7109375" style="4" customWidth="1"/>
    <col min="9" max="11" width="4.7109375" style="1" customWidth="1"/>
    <col min="12" max="12" width="4.7109375" style="18" customWidth="1"/>
    <col min="13" max="13" width="4.7109375" style="4" customWidth="1"/>
    <col min="14" max="14" width="22.28515625" style="6" customWidth="1"/>
    <col min="15" max="15" width="18.7109375" style="6" bestFit="1" customWidth="1"/>
    <col min="16" max="16" width="18.7109375" style="6" customWidth="1"/>
    <col min="17" max="16384" width="11.42578125" style="3"/>
  </cols>
  <sheetData>
    <row r="1" spans="1:16" ht="63" customHeight="1">
      <c r="A1" s="37" t="s">
        <v>54</v>
      </c>
      <c r="B1" s="37" t="s">
        <v>55</v>
      </c>
      <c r="C1" s="32" t="s">
        <v>209</v>
      </c>
      <c r="D1" s="39" t="s">
        <v>302</v>
      </c>
      <c r="E1" s="39" t="s">
        <v>113</v>
      </c>
      <c r="F1" s="34" t="s">
        <v>49</v>
      </c>
      <c r="G1" s="35" t="s">
        <v>118</v>
      </c>
      <c r="H1" s="35" t="s">
        <v>106</v>
      </c>
      <c r="I1" s="35" t="s">
        <v>40</v>
      </c>
      <c r="J1" s="35" t="s">
        <v>107</v>
      </c>
      <c r="K1" s="35" t="s">
        <v>132</v>
      </c>
      <c r="L1" s="34" t="s">
        <v>104</v>
      </c>
      <c r="M1" s="35" t="s">
        <v>80</v>
      </c>
      <c r="N1" s="33" t="s">
        <v>51</v>
      </c>
      <c r="O1" s="33" t="s">
        <v>52</v>
      </c>
      <c r="P1" s="33" t="s">
        <v>117</v>
      </c>
    </row>
    <row r="2" spans="1:16" s="74" customFormat="1">
      <c r="A2" s="38">
        <v>1</v>
      </c>
      <c r="B2" s="38"/>
      <c r="C2" s="3" t="s">
        <v>128</v>
      </c>
      <c r="D2" s="36" t="s">
        <v>177</v>
      </c>
      <c r="E2" s="36"/>
      <c r="F2" s="38" t="s">
        <v>161</v>
      </c>
      <c r="G2" s="38">
        <v>1906</v>
      </c>
      <c r="H2" s="38"/>
      <c r="I2" s="38" t="s">
        <v>42</v>
      </c>
      <c r="J2" s="38" t="s">
        <v>112</v>
      </c>
      <c r="K2" s="38"/>
      <c r="L2" s="55" t="s">
        <v>100</v>
      </c>
      <c r="M2" s="38" t="s">
        <v>178</v>
      </c>
      <c r="N2" s="57" t="s">
        <v>174</v>
      </c>
      <c r="O2" s="36"/>
      <c r="P2" s="36"/>
    </row>
    <row r="3" spans="1:16" s="74" customFormat="1">
      <c r="A3" s="38">
        <f>A2+1</f>
        <v>2</v>
      </c>
      <c r="B3" s="38"/>
      <c r="C3" s="3" t="s">
        <v>128</v>
      </c>
      <c r="D3" s="36" t="s">
        <v>180</v>
      </c>
      <c r="E3" s="36" t="s">
        <v>274</v>
      </c>
      <c r="F3" s="38" t="s">
        <v>181</v>
      </c>
      <c r="G3" s="38">
        <v>1906</v>
      </c>
      <c r="H3" s="38"/>
      <c r="I3" s="38" t="s">
        <v>42</v>
      </c>
      <c r="J3" s="38" t="s">
        <v>112</v>
      </c>
      <c r="K3" s="38"/>
      <c r="L3" s="55" t="s">
        <v>100</v>
      </c>
      <c r="M3" s="38" t="s">
        <v>178</v>
      </c>
      <c r="N3" s="57"/>
      <c r="O3" s="36"/>
      <c r="P3" s="36"/>
    </row>
    <row r="4" spans="1:16" s="74" customFormat="1">
      <c r="A4" s="38">
        <f t="shared" ref="A4:A21" si="0">A3+1</f>
        <v>3</v>
      </c>
      <c r="B4" s="38"/>
      <c r="C4" s="3" t="s">
        <v>128</v>
      </c>
      <c r="D4" s="36" t="s">
        <v>180</v>
      </c>
      <c r="E4" s="36" t="s">
        <v>182</v>
      </c>
      <c r="F4" s="38" t="s">
        <v>181</v>
      </c>
      <c r="G4" s="38">
        <v>1906</v>
      </c>
      <c r="H4" s="38"/>
      <c r="I4" s="38" t="s">
        <v>42</v>
      </c>
      <c r="J4" s="38" t="s">
        <v>112</v>
      </c>
      <c r="K4" s="38"/>
      <c r="L4" s="55" t="s">
        <v>100</v>
      </c>
      <c r="M4" s="38" t="s">
        <v>178</v>
      </c>
      <c r="N4" s="57" t="s">
        <v>163</v>
      </c>
      <c r="O4" s="36"/>
      <c r="P4" s="36"/>
    </row>
    <row r="5" spans="1:16" s="74" customFormat="1">
      <c r="A5" s="38">
        <f t="shared" si="0"/>
        <v>4</v>
      </c>
      <c r="B5" s="38"/>
      <c r="C5" s="3" t="s">
        <v>128</v>
      </c>
      <c r="D5" s="36" t="s">
        <v>160</v>
      </c>
      <c r="E5" s="36"/>
      <c r="F5" s="38" t="s">
        <v>161</v>
      </c>
      <c r="G5" s="38">
        <v>1906</v>
      </c>
      <c r="H5" s="38"/>
      <c r="I5" s="38" t="s">
        <v>42</v>
      </c>
      <c r="J5" s="38" t="s">
        <v>112</v>
      </c>
      <c r="K5" s="38"/>
      <c r="L5" s="55" t="s">
        <v>100</v>
      </c>
      <c r="M5" s="38" t="s">
        <v>60</v>
      </c>
      <c r="N5" s="3"/>
      <c r="O5" s="36"/>
      <c r="P5" s="36"/>
    </row>
    <row r="6" spans="1:16" s="74" customFormat="1">
      <c r="A6" s="38">
        <f t="shared" si="0"/>
        <v>5</v>
      </c>
      <c r="B6" s="38"/>
      <c r="C6" s="3" t="s">
        <v>128</v>
      </c>
      <c r="D6" s="36" t="s">
        <v>162</v>
      </c>
      <c r="E6" s="36"/>
      <c r="F6" s="38" t="s">
        <v>161</v>
      </c>
      <c r="G6" s="38">
        <v>1906</v>
      </c>
      <c r="H6" s="38"/>
      <c r="I6" s="38" t="s">
        <v>42</v>
      </c>
      <c r="J6" s="38" t="s">
        <v>112</v>
      </c>
      <c r="K6" s="38"/>
      <c r="L6" s="55" t="s">
        <v>100</v>
      </c>
      <c r="M6" s="38" t="s">
        <v>60</v>
      </c>
      <c r="N6" s="57" t="s">
        <v>163</v>
      </c>
      <c r="O6" s="36"/>
      <c r="P6" s="36"/>
    </row>
    <row r="7" spans="1:16" s="74" customFormat="1">
      <c r="A7" s="38">
        <f t="shared" si="0"/>
        <v>6</v>
      </c>
      <c r="B7" s="38"/>
      <c r="C7" s="3" t="s">
        <v>128</v>
      </c>
      <c r="D7" s="36" t="s">
        <v>164</v>
      </c>
      <c r="E7" s="36"/>
      <c r="F7" s="38" t="s">
        <v>161</v>
      </c>
      <c r="G7" s="38">
        <v>1906</v>
      </c>
      <c r="H7" s="38"/>
      <c r="I7" s="38" t="s">
        <v>42</v>
      </c>
      <c r="J7" s="38" t="s">
        <v>112</v>
      </c>
      <c r="K7" s="38"/>
      <c r="L7" s="55" t="s">
        <v>100</v>
      </c>
      <c r="M7" s="38" t="s">
        <v>60</v>
      </c>
      <c r="N7" s="57" t="s">
        <v>163</v>
      </c>
      <c r="O7" s="36"/>
      <c r="P7" s="36"/>
    </row>
    <row r="8" spans="1:16" s="74" customFormat="1">
      <c r="A8" s="38">
        <f t="shared" si="0"/>
        <v>7</v>
      </c>
      <c r="B8" s="38"/>
      <c r="C8" s="3" t="s">
        <v>128</v>
      </c>
      <c r="D8" s="36" t="s">
        <v>165</v>
      </c>
      <c r="E8" s="36"/>
      <c r="F8" s="38" t="s">
        <v>161</v>
      </c>
      <c r="G8" s="38">
        <v>1906</v>
      </c>
      <c r="H8" s="38"/>
      <c r="I8" s="38" t="s">
        <v>42</v>
      </c>
      <c r="J8" s="38" t="s">
        <v>112</v>
      </c>
      <c r="K8" s="38"/>
      <c r="L8" s="55" t="s">
        <v>100</v>
      </c>
      <c r="M8" s="38" t="s">
        <v>60</v>
      </c>
      <c r="N8" s="57" t="s">
        <v>163</v>
      </c>
      <c r="O8" s="36"/>
      <c r="P8" s="36"/>
    </row>
    <row r="9" spans="1:16" s="74" customFormat="1">
      <c r="A9" s="38">
        <f t="shared" si="0"/>
        <v>8</v>
      </c>
      <c r="B9" s="38"/>
      <c r="C9" s="3" t="s">
        <v>128</v>
      </c>
      <c r="D9" s="36" t="s">
        <v>166</v>
      </c>
      <c r="E9" s="36"/>
      <c r="F9" s="38" t="s">
        <v>161</v>
      </c>
      <c r="G9" s="38">
        <v>1906</v>
      </c>
      <c r="H9" s="38"/>
      <c r="I9" s="38" t="s">
        <v>42</v>
      </c>
      <c r="J9" s="38" t="s">
        <v>112</v>
      </c>
      <c r="K9" s="38"/>
      <c r="L9" s="55" t="s">
        <v>100</v>
      </c>
      <c r="M9" s="38" t="s">
        <v>60</v>
      </c>
      <c r="N9" s="57" t="s">
        <v>163</v>
      </c>
      <c r="O9" s="36"/>
      <c r="P9" s="36"/>
    </row>
    <row r="10" spans="1:16" s="74" customFormat="1">
      <c r="A10" s="38">
        <f t="shared" si="0"/>
        <v>9</v>
      </c>
      <c r="B10" s="38"/>
      <c r="C10" s="3" t="s">
        <v>128</v>
      </c>
      <c r="D10" s="36" t="s">
        <v>168</v>
      </c>
      <c r="E10" s="36" t="s">
        <v>167</v>
      </c>
      <c r="F10" s="38" t="s">
        <v>161</v>
      </c>
      <c r="G10" s="38">
        <v>1906</v>
      </c>
      <c r="H10" s="38"/>
      <c r="I10" s="38" t="s">
        <v>41</v>
      </c>
      <c r="J10" s="38" t="s">
        <v>112</v>
      </c>
      <c r="K10" s="38"/>
      <c r="L10" s="55" t="s">
        <v>100</v>
      </c>
      <c r="M10" s="38" t="s">
        <v>60</v>
      </c>
      <c r="N10" s="57" t="s">
        <v>163</v>
      </c>
      <c r="O10" s="36"/>
      <c r="P10" s="36"/>
    </row>
    <row r="11" spans="1:16" s="74" customFormat="1">
      <c r="A11" s="38">
        <f t="shared" si="0"/>
        <v>10</v>
      </c>
      <c r="B11" s="38"/>
      <c r="C11" s="3" t="s">
        <v>128</v>
      </c>
      <c r="D11" s="36" t="s">
        <v>170</v>
      </c>
      <c r="E11" s="36" t="s">
        <v>169</v>
      </c>
      <c r="F11" s="38" t="s">
        <v>161</v>
      </c>
      <c r="G11" s="38">
        <v>1906</v>
      </c>
      <c r="H11" s="38"/>
      <c r="I11" s="38" t="s">
        <v>42</v>
      </c>
      <c r="J11" s="38" t="s">
        <v>112</v>
      </c>
      <c r="K11" s="38"/>
      <c r="L11" s="55" t="s">
        <v>100</v>
      </c>
      <c r="M11" s="38" t="s">
        <v>60</v>
      </c>
      <c r="N11" s="57" t="s">
        <v>163</v>
      </c>
      <c r="O11" s="36"/>
      <c r="P11" s="36"/>
    </row>
    <row r="12" spans="1:16" s="74" customFormat="1">
      <c r="A12" s="38">
        <f t="shared" si="0"/>
        <v>11</v>
      </c>
      <c r="B12" s="38"/>
      <c r="C12" s="3" t="s">
        <v>128</v>
      </c>
      <c r="D12" s="36" t="s">
        <v>192</v>
      </c>
      <c r="E12" s="36" t="s">
        <v>193</v>
      </c>
      <c r="F12" s="38" t="s">
        <v>161</v>
      </c>
      <c r="G12" s="38">
        <v>1906</v>
      </c>
      <c r="H12" s="38"/>
      <c r="I12" s="38" t="s">
        <v>42</v>
      </c>
      <c r="J12" s="38" t="s">
        <v>112</v>
      </c>
      <c r="K12" s="38"/>
      <c r="L12" s="55" t="s">
        <v>100</v>
      </c>
      <c r="M12" s="38" t="s">
        <v>122</v>
      </c>
      <c r="N12" s="57"/>
      <c r="O12" s="36"/>
      <c r="P12" s="36"/>
    </row>
    <row r="13" spans="1:16" s="92" customFormat="1">
      <c r="A13" s="38">
        <f t="shared" si="0"/>
        <v>12</v>
      </c>
      <c r="B13" s="38"/>
      <c r="C13" s="95" t="s">
        <v>128</v>
      </c>
      <c r="D13" s="85" t="s">
        <v>286</v>
      </c>
      <c r="E13" s="85" t="s">
        <v>287</v>
      </c>
      <c r="F13" s="84" t="s">
        <v>161</v>
      </c>
      <c r="G13" s="38">
        <v>1906</v>
      </c>
      <c r="H13" s="38"/>
      <c r="I13" s="38" t="s">
        <v>42</v>
      </c>
      <c r="J13" s="38" t="s">
        <v>112</v>
      </c>
      <c r="K13" s="38"/>
      <c r="L13" s="55" t="s">
        <v>100</v>
      </c>
      <c r="M13" s="84" t="s">
        <v>60</v>
      </c>
      <c r="N13" s="57"/>
      <c r="O13" s="36"/>
      <c r="P13" s="36"/>
    </row>
    <row r="14" spans="1:16" s="74" customFormat="1">
      <c r="A14" s="38">
        <f t="shared" si="0"/>
        <v>13</v>
      </c>
      <c r="B14" s="38"/>
      <c r="C14" s="3" t="s">
        <v>128</v>
      </c>
      <c r="D14" s="36" t="s">
        <v>172</v>
      </c>
      <c r="E14" s="36" t="s">
        <v>171</v>
      </c>
      <c r="F14" s="38" t="s">
        <v>161</v>
      </c>
      <c r="G14" s="38">
        <v>1906</v>
      </c>
      <c r="H14" s="38">
        <v>1909</v>
      </c>
      <c r="I14" s="38" t="s">
        <v>42</v>
      </c>
      <c r="J14" s="38" t="s">
        <v>112</v>
      </c>
      <c r="K14" s="38"/>
      <c r="L14" s="55" t="s">
        <v>100</v>
      </c>
      <c r="M14" s="38" t="s">
        <v>64</v>
      </c>
      <c r="N14" s="57"/>
      <c r="O14" s="36"/>
      <c r="P14" s="36"/>
    </row>
    <row r="15" spans="1:16" s="74" customFormat="1">
      <c r="A15" s="38">
        <f t="shared" si="0"/>
        <v>14</v>
      </c>
      <c r="B15" s="38"/>
      <c r="C15" s="3" t="s">
        <v>128</v>
      </c>
      <c r="D15" s="36" t="s">
        <v>173</v>
      </c>
      <c r="E15" s="36"/>
      <c r="F15" s="38" t="s">
        <v>161</v>
      </c>
      <c r="G15" s="38">
        <v>1906</v>
      </c>
      <c r="H15" s="38"/>
      <c r="I15" s="38" t="s">
        <v>42</v>
      </c>
      <c r="J15" s="38" t="s">
        <v>112</v>
      </c>
      <c r="K15" s="38"/>
      <c r="L15" s="55" t="s">
        <v>100</v>
      </c>
      <c r="M15" s="38" t="s">
        <v>60</v>
      </c>
      <c r="N15" s="57" t="s">
        <v>174</v>
      </c>
      <c r="O15" s="36"/>
      <c r="P15" s="36"/>
    </row>
    <row r="16" spans="1:16" s="74" customFormat="1">
      <c r="A16" s="38">
        <f t="shared" si="0"/>
        <v>15</v>
      </c>
      <c r="B16" s="38"/>
      <c r="C16" s="3" t="s">
        <v>128</v>
      </c>
      <c r="D16" s="36" t="s">
        <v>183</v>
      </c>
      <c r="E16" s="36" t="s">
        <v>185</v>
      </c>
      <c r="F16" s="38" t="s">
        <v>181</v>
      </c>
      <c r="G16" s="38">
        <v>1906</v>
      </c>
      <c r="H16" s="38"/>
      <c r="I16" s="38" t="s">
        <v>42</v>
      </c>
      <c r="J16" s="38" t="s">
        <v>112</v>
      </c>
      <c r="K16" s="38"/>
      <c r="L16" s="55" t="s">
        <v>100</v>
      </c>
      <c r="M16" s="38" t="s">
        <v>184</v>
      </c>
      <c r="N16" s="57" t="s">
        <v>163</v>
      </c>
      <c r="O16" s="36"/>
      <c r="P16" s="36"/>
    </row>
    <row r="17" spans="1:16" s="74" customFormat="1">
      <c r="A17" s="38">
        <f>A16+1</f>
        <v>16</v>
      </c>
      <c r="B17" s="38"/>
      <c r="C17" s="3" t="s">
        <v>128</v>
      </c>
      <c r="D17" s="36" t="s">
        <v>183</v>
      </c>
      <c r="E17" s="36" t="s">
        <v>186</v>
      </c>
      <c r="F17" s="38" t="s">
        <v>181</v>
      </c>
      <c r="G17" s="38">
        <v>1906</v>
      </c>
      <c r="H17" s="38"/>
      <c r="I17" s="38" t="s">
        <v>42</v>
      </c>
      <c r="J17" s="38" t="s">
        <v>112</v>
      </c>
      <c r="K17" s="38"/>
      <c r="L17" s="55" t="s">
        <v>100</v>
      </c>
      <c r="M17" s="38" t="s">
        <v>184</v>
      </c>
      <c r="N17" s="57"/>
      <c r="O17" s="36"/>
      <c r="P17" s="36"/>
    </row>
    <row r="18" spans="1:16" s="74" customFormat="1">
      <c r="A18" s="38">
        <f t="shared" si="0"/>
        <v>17</v>
      </c>
      <c r="B18" s="38"/>
      <c r="C18" s="3" t="s">
        <v>128</v>
      </c>
      <c r="D18" s="36" t="s">
        <v>175</v>
      </c>
      <c r="E18" s="36"/>
      <c r="F18" s="38" t="s">
        <v>161</v>
      </c>
      <c r="G18" s="38">
        <v>1906</v>
      </c>
      <c r="H18" s="38"/>
      <c r="I18" s="38" t="s">
        <v>42</v>
      </c>
      <c r="J18" s="38" t="s">
        <v>112</v>
      </c>
      <c r="K18" s="38"/>
      <c r="L18" s="55" t="s">
        <v>100</v>
      </c>
      <c r="M18" s="38" t="s">
        <v>60</v>
      </c>
      <c r="N18" s="57" t="s">
        <v>163</v>
      </c>
      <c r="O18" s="36"/>
      <c r="P18" s="36"/>
    </row>
    <row r="19" spans="1:16" s="74" customFormat="1">
      <c r="A19" s="38">
        <f t="shared" si="0"/>
        <v>18</v>
      </c>
      <c r="B19" s="38"/>
      <c r="C19" s="3" t="s">
        <v>128</v>
      </c>
      <c r="D19" s="36" t="s">
        <v>176</v>
      </c>
      <c r="E19" s="36"/>
      <c r="F19" s="38" t="s">
        <v>161</v>
      </c>
      <c r="G19" s="38">
        <v>1906</v>
      </c>
      <c r="H19" s="38"/>
      <c r="I19" s="38" t="s">
        <v>42</v>
      </c>
      <c r="J19" s="38" t="s">
        <v>112</v>
      </c>
      <c r="K19" s="38"/>
      <c r="L19" s="55" t="s">
        <v>100</v>
      </c>
      <c r="M19" s="38" t="s">
        <v>60</v>
      </c>
      <c r="N19" s="57"/>
      <c r="O19" s="36"/>
      <c r="P19" s="36"/>
    </row>
    <row r="20" spans="1:16" s="104" customFormat="1">
      <c r="A20" s="38">
        <f t="shared" si="0"/>
        <v>19</v>
      </c>
      <c r="B20" s="38"/>
      <c r="C20" s="104" t="s">
        <v>128</v>
      </c>
      <c r="D20" s="36" t="s">
        <v>191</v>
      </c>
      <c r="E20" s="36" t="s">
        <v>313</v>
      </c>
      <c r="F20" s="38" t="s">
        <v>161</v>
      </c>
      <c r="G20" s="38">
        <v>1906</v>
      </c>
      <c r="H20" s="38"/>
      <c r="I20" s="38" t="s">
        <v>42</v>
      </c>
      <c r="J20" s="38" t="s">
        <v>112</v>
      </c>
      <c r="K20" s="38"/>
      <c r="L20" s="55" t="s">
        <v>100</v>
      </c>
      <c r="M20" s="38" t="s">
        <v>120</v>
      </c>
      <c r="N20" s="57"/>
      <c r="O20" s="36"/>
      <c r="P20" s="36"/>
    </row>
    <row r="21" spans="1:16" s="104" customFormat="1">
      <c r="A21" s="38">
        <f t="shared" si="0"/>
        <v>20</v>
      </c>
      <c r="B21" s="38"/>
      <c r="C21" s="95" t="s">
        <v>128</v>
      </c>
      <c r="D21" s="85" t="s">
        <v>311</v>
      </c>
      <c r="E21" s="85" t="s">
        <v>312</v>
      </c>
      <c r="F21" s="84" t="s">
        <v>161</v>
      </c>
      <c r="G21" s="38">
        <v>1906</v>
      </c>
      <c r="H21" s="38"/>
      <c r="I21" s="38" t="s">
        <v>42</v>
      </c>
      <c r="J21" s="38" t="s">
        <v>112</v>
      </c>
      <c r="K21" s="38"/>
      <c r="L21" s="55" t="s">
        <v>100</v>
      </c>
      <c r="M21" s="84" t="s">
        <v>303</v>
      </c>
      <c r="N21" s="57"/>
      <c r="O21" s="36"/>
      <c r="P21" s="36"/>
    </row>
    <row r="22" spans="1:16">
      <c r="C22" s="57"/>
      <c r="D22" s="36"/>
      <c r="E22" s="36"/>
      <c r="F22" s="38"/>
      <c r="G22" s="38"/>
      <c r="H22" s="38"/>
      <c r="I22" s="38"/>
      <c r="J22" s="38"/>
      <c r="K22" s="38"/>
      <c r="L22" s="55"/>
      <c r="M22" s="38"/>
      <c r="N22" s="57"/>
      <c r="O22" s="36"/>
      <c r="P22" s="36"/>
    </row>
    <row r="23" spans="1:16">
      <c r="A23" s="38">
        <f>A21+1</f>
        <v>21</v>
      </c>
      <c r="C23" s="57" t="s">
        <v>125</v>
      </c>
      <c r="D23" s="36" t="s">
        <v>133</v>
      </c>
      <c r="E23" s="36" t="s">
        <v>205</v>
      </c>
      <c r="F23" s="38" t="s">
        <v>44</v>
      </c>
      <c r="G23" s="38">
        <v>1902</v>
      </c>
      <c r="H23" s="38">
        <v>1903</v>
      </c>
      <c r="I23" s="38" t="s">
        <v>42</v>
      </c>
      <c r="J23" s="38" t="s">
        <v>108</v>
      </c>
      <c r="K23" s="38" t="s">
        <v>109</v>
      </c>
      <c r="L23" s="55" t="s">
        <v>208</v>
      </c>
      <c r="M23" s="38" t="s">
        <v>62</v>
      </c>
      <c r="N23" s="57"/>
      <c r="O23" s="36"/>
      <c r="P23" s="36"/>
    </row>
    <row r="24" spans="1:16">
      <c r="A24" s="38">
        <f>A23+1</f>
        <v>22</v>
      </c>
      <c r="C24" s="57" t="s">
        <v>125</v>
      </c>
      <c r="D24" s="36" t="s">
        <v>134</v>
      </c>
      <c r="E24" s="36" t="s">
        <v>10</v>
      </c>
      <c r="F24" s="38" t="s">
        <v>44</v>
      </c>
      <c r="G24" s="38">
        <v>1902</v>
      </c>
      <c r="H24" s="38">
        <v>1906</v>
      </c>
      <c r="I24" s="38" t="s">
        <v>41</v>
      </c>
      <c r="J24" s="38" t="s">
        <v>108</v>
      </c>
      <c r="K24" s="38" t="s">
        <v>109</v>
      </c>
      <c r="L24" s="55" t="s">
        <v>208</v>
      </c>
      <c r="M24" s="38" t="s">
        <v>60</v>
      </c>
      <c r="N24" s="57"/>
      <c r="O24" s="36"/>
      <c r="P24" s="36"/>
    </row>
    <row r="25" spans="1:16">
      <c r="A25" s="38">
        <f t="shared" ref="A25:A49" si="1">A24+1</f>
        <v>23</v>
      </c>
      <c r="C25" s="57" t="s">
        <v>125</v>
      </c>
      <c r="D25" s="36" t="s">
        <v>135</v>
      </c>
      <c r="E25" s="36"/>
      <c r="F25" s="38" t="s">
        <v>44</v>
      </c>
      <c r="G25" s="38">
        <v>1902</v>
      </c>
      <c r="H25" s="38">
        <v>1904</v>
      </c>
      <c r="I25" s="38" t="s">
        <v>42</v>
      </c>
      <c r="J25" s="38" t="s">
        <v>10</v>
      </c>
      <c r="K25" s="38" t="s">
        <v>109</v>
      </c>
      <c r="L25" s="55" t="s">
        <v>208</v>
      </c>
      <c r="M25" s="38" t="s">
        <v>62</v>
      </c>
      <c r="N25" s="57"/>
      <c r="O25" s="36"/>
      <c r="P25" s="36"/>
    </row>
    <row r="26" spans="1:16">
      <c r="A26" s="38">
        <f t="shared" si="1"/>
        <v>24</v>
      </c>
      <c r="C26" s="57" t="s">
        <v>125</v>
      </c>
      <c r="D26" s="36" t="s">
        <v>136</v>
      </c>
      <c r="E26" s="36"/>
      <c r="F26" s="38" t="s">
        <v>44</v>
      </c>
      <c r="G26" s="38">
        <v>1902</v>
      </c>
      <c r="H26" s="38" t="s">
        <v>10</v>
      </c>
      <c r="I26" s="38" t="s">
        <v>42</v>
      </c>
      <c r="J26" s="38" t="s">
        <v>10</v>
      </c>
      <c r="K26" s="38" t="s">
        <v>109</v>
      </c>
      <c r="L26" s="55" t="s">
        <v>208</v>
      </c>
      <c r="M26" s="38" t="s">
        <v>114</v>
      </c>
      <c r="N26" s="57"/>
      <c r="O26" s="36"/>
      <c r="P26" s="36"/>
    </row>
    <row r="27" spans="1:16">
      <c r="A27" s="38">
        <f t="shared" si="1"/>
        <v>25</v>
      </c>
      <c r="C27" s="57" t="s">
        <v>125</v>
      </c>
      <c r="D27" s="36" t="s">
        <v>137</v>
      </c>
      <c r="E27" s="36"/>
      <c r="F27" s="38" t="s">
        <v>44</v>
      </c>
      <c r="G27" s="38">
        <v>1902</v>
      </c>
      <c r="H27" s="38">
        <v>1904</v>
      </c>
      <c r="I27" s="38" t="s">
        <v>42</v>
      </c>
      <c r="J27" s="38" t="s">
        <v>108</v>
      </c>
      <c r="K27" s="38" t="s">
        <v>109</v>
      </c>
      <c r="L27" s="55" t="s">
        <v>208</v>
      </c>
      <c r="M27" s="38" t="s">
        <v>60</v>
      </c>
      <c r="N27" s="57" t="s">
        <v>140</v>
      </c>
      <c r="O27" s="36"/>
      <c r="P27" s="36"/>
    </row>
    <row r="28" spans="1:16">
      <c r="A28" s="38">
        <f t="shared" si="1"/>
        <v>26</v>
      </c>
      <c r="C28" s="57" t="s">
        <v>125</v>
      </c>
      <c r="D28" s="36" t="s">
        <v>138</v>
      </c>
      <c r="E28" s="36"/>
      <c r="F28" s="38" t="s">
        <v>44</v>
      </c>
      <c r="G28" s="38">
        <v>1902</v>
      </c>
      <c r="H28" s="38" t="s">
        <v>10</v>
      </c>
      <c r="I28" s="38" t="s">
        <v>42</v>
      </c>
      <c r="J28" s="38" t="s">
        <v>10</v>
      </c>
      <c r="K28" s="38" t="s">
        <v>109</v>
      </c>
      <c r="L28" s="55" t="s">
        <v>208</v>
      </c>
      <c r="M28" s="38" t="s">
        <v>114</v>
      </c>
      <c r="N28" s="57"/>
      <c r="O28" s="36"/>
      <c r="P28" s="36"/>
    </row>
    <row r="29" spans="1:16">
      <c r="A29" s="38">
        <f t="shared" si="1"/>
        <v>27</v>
      </c>
      <c r="C29" s="57" t="s">
        <v>125</v>
      </c>
      <c r="D29" s="36" t="s">
        <v>139</v>
      </c>
      <c r="E29" s="36"/>
      <c r="F29" s="38" t="s">
        <v>44</v>
      </c>
      <c r="G29" s="38">
        <v>1902</v>
      </c>
      <c r="H29" s="38">
        <v>1903</v>
      </c>
      <c r="I29" s="38" t="s">
        <v>42</v>
      </c>
      <c r="J29" s="38" t="s">
        <v>108</v>
      </c>
      <c r="K29" s="38" t="s">
        <v>109</v>
      </c>
      <c r="L29" s="55" t="s">
        <v>208</v>
      </c>
      <c r="M29" s="38" t="s">
        <v>62</v>
      </c>
      <c r="N29" s="57"/>
      <c r="O29" s="36"/>
      <c r="P29" s="36"/>
    </row>
    <row r="30" spans="1:16">
      <c r="A30" s="38">
        <f t="shared" si="1"/>
        <v>28</v>
      </c>
      <c r="C30" s="57" t="s">
        <v>125</v>
      </c>
      <c r="D30" s="36" t="s">
        <v>143</v>
      </c>
      <c r="E30" s="36"/>
      <c r="F30" s="38" t="s">
        <v>44</v>
      </c>
      <c r="G30" s="38">
        <v>1902</v>
      </c>
      <c r="H30" s="38"/>
      <c r="I30" s="38" t="s">
        <v>42</v>
      </c>
      <c r="J30" s="38" t="s">
        <v>10</v>
      </c>
      <c r="K30" s="38" t="s">
        <v>109</v>
      </c>
      <c r="L30" s="55" t="s">
        <v>208</v>
      </c>
      <c r="M30" s="38" t="s">
        <v>114</v>
      </c>
      <c r="N30" s="57"/>
      <c r="O30" s="3"/>
      <c r="P30" s="36"/>
    </row>
    <row r="31" spans="1:16">
      <c r="A31" s="38">
        <f t="shared" si="1"/>
        <v>29</v>
      </c>
      <c r="C31" s="57" t="s">
        <v>125</v>
      </c>
      <c r="D31" s="85" t="s">
        <v>300</v>
      </c>
      <c r="E31" s="36" t="s">
        <v>116</v>
      </c>
      <c r="F31" s="38" t="s">
        <v>44</v>
      </c>
      <c r="G31" s="38">
        <v>1902</v>
      </c>
      <c r="H31" s="38">
        <v>1903</v>
      </c>
      <c r="I31" s="38" t="s">
        <v>42</v>
      </c>
      <c r="J31" s="38" t="s">
        <v>108</v>
      </c>
      <c r="K31" s="38" t="s">
        <v>109</v>
      </c>
      <c r="L31" s="55" t="s">
        <v>208</v>
      </c>
      <c r="M31" s="38" t="s">
        <v>62</v>
      </c>
      <c r="N31" s="57"/>
      <c r="O31" s="3"/>
      <c r="P31" s="36"/>
    </row>
    <row r="32" spans="1:16">
      <c r="A32" s="38">
        <f t="shared" si="1"/>
        <v>30</v>
      </c>
      <c r="C32" s="57" t="s">
        <v>125</v>
      </c>
      <c r="D32" s="36" t="s">
        <v>159</v>
      </c>
      <c r="E32" s="36"/>
      <c r="F32" s="38" t="s">
        <v>44</v>
      </c>
      <c r="G32" s="38">
        <v>1902</v>
      </c>
      <c r="H32" s="38"/>
      <c r="I32" s="38" t="s">
        <v>42</v>
      </c>
      <c r="J32" s="38"/>
      <c r="K32" s="38" t="s">
        <v>109</v>
      </c>
      <c r="L32" s="55" t="s">
        <v>208</v>
      </c>
      <c r="M32" s="38" t="s">
        <v>122</v>
      </c>
      <c r="N32" s="57"/>
      <c r="O32" s="3"/>
      <c r="P32" s="36"/>
    </row>
    <row r="33" spans="1:16">
      <c r="A33" s="38">
        <f t="shared" si="1"/>
        <v>31</v>
      </c>
      <c r="C33" s="57" t="s">
        <v>125</v>
      </c>
      <c r="D33" s="36" t="s">
        <v>144</v>
      </c>
      <c r="E33" s="36"/>
      <c r="F33" s="38" t="s">
        <v>44</v>
      </c>
      <c r="G33" s="38">
        <v>1902</v>
      </c>
      <c r="H33" s="38"/>
      <c r="I33" s="38" t="s">
        <v>41</v>
      </c>
      <c r="J33" s="38" t="s">
        <v>10</v>
      </c>
      <c r="K33" s="38" t="s">
        <v>109</v>
      </c>
      <c r="L33" s="55" t="s">
        <v>208</v>
      </c>
      <c r="M33" s="38" t="s">
        <v>114</v>
      </c>
      <c r="N33" s="57"/>
      <c r="O33" s="3"/>
      <c r="P33" s="36"/>
    </row>
    <row r="34" spans="1:16">
      <c r="A34" s="38">
        <f t="shared" si="1"/>
        <v>32</v>
      </c>
      <c r="C34" s="57" t="s">
        <v>125</v>
      </c>
      <c r="D34" s="36" t="s">
        <v>145</v>
      </c>
      <c r="E34" s="36"/>
      <c r="F34" s="38" t="s">
        <v>44</v>
      </c>
      <c r="G34" s="38">
        <v>1902</v>
      </c>
      <c r="H34" s="38"/>
      <c r="I34" s="38" t="s">
        <v>42</v>
      </c>
      <c r="J34" s="38" t="s">
        <v>10</v>
      </c>
      <c r="K34" s="38" t="s">
        <v>109</v>
      </c>
      <c r="L34" s="55" t="s">
        <v>208</v>
      </c>
      <c r="M34" s="38" t="s">
        <v>114</v>
      </c>
      <c r="N34" s="57"/>
      <c r="O34" s="36"/>
      <c r="P34" s="36"/>
    </row>
    <row r="35" spans="1:16">
      <c r="A35" s="38">
        <f t="shared" si="1"/>
        <v>33</v>
      </c>
      <c r="C35" s="57" t="s">
        <v>125</v>
      </c>
      <c r="D35" s="36" t="s">
        <v>146</v>
      </c>
      <c r="E35" s="36" t="s">
        <v>203</v>
      </c>
      <c r="F35" s="38" t="s">
        <v>44</v>
      </c>
      <c r="G35" s="38">
        <v>1902</v>
      </c>
      <c r="H35" s="38"/>
      <c r="I35" s="38" t="s">
        <v>42</v>
      </c>
      <c r="J35" s="38" t="s">
        <v>108</v>
      </c>
      <c r="K35" s="38" t="s">
        <v>109</v>
      </c>
      <c r="L35" s="55" t="s">
        <v>208</v>
      </c>
      <c r="M35" s="38" t="s">
        <v>60</v>
      </c>
      <c r="N35" s="57"/>
      <c r="O35" s="36"/>
      <c r="P35" s="36"/>
    </row>
    <row r="36" spans="1:16">
      <c r="A36" s="38">
        <f>A35+1</f>
        <v>34</v>
      </c>
      <c r="C36" s="57" t="s">
        <v>125</v>
      </c>
      <c r="D36" s="36" t="s">
        <v>147</v>
      </c>
      <c r="E36" s="36"/>
      <c r="F36" s="38" t="s">
        <v>44</v>
      </c>
      <c r="G36" s="38">
        <v>1903</v>
      </c>
      <c r="H36" s="38"/>
      <c r="I36" s="38" t="s">
        <v>42</v>
      </c>
      <c r="J36" s="38" t="s">
        <v>10</v>
      </c>
      <c r="K36" s="38" t="s">
        <v>141</v>
      </c>
      <c r="L36" s="55" t="s">
        <v>208</v>
      </c>
      <c r="M36" s="38" t="s">
        <v>114</v>
      </c>
      <c r="N36" s="57"/>
      <c r="O36" s="36"/>
      <c r="P36" s="36"/>
    </row>
    <row r="37" spans="1:16">
      <c r="A37" s="38">
        <f>A36+1</f>
        <v>35</v>
      </c>
      <c r="C37" s="57" t="s">
        <v>125</v>
      </c>
      <c r="D37" s="36" t="s">
        <v>148</v>
      </c>
      <c r="E37" s="36"/>
      <c r="F37" s="38" t="s">
        <v>44</v>
      </c>
      <c r="G37" s="38">
        <v>1903</v>
      </c>
      <c r="H37" s="38"/>
      <c r="I37" s="38" t="s">
        <v>42</v>
      </c>
      <c r="J37" s="38"/>
      <c r="K37" s="38" t="s">
        <v>141</v>
      </c>
      <c r="L37" s="55" t="s">
        <v>208</v>
      </c>
      <c r="M37" s="38" t="s">
        <v>114</v>
      </c>
      <c r="N37" s="57"/>
      <c r="O37" s="36"/>
      <c r="P37" s="36"/>
    </row>
    <row r="38" spans="1:16">
      <c r="A38" s="38">
        <f t="shared" si="1"/>
        <v>36</v>
      </c>
      <c r="C38" s="57" t="s">
        <v>125</v>
      </c>
      <c r="D38" s="36" t="s">
        <v>149</v>
      </c>
      <c r="E38" s="36"/>
      <c r="F38" s="38" t="s">
        <v>44</v>
      </c>
      <c r="G38" s="38">
        <v>1903</v>
      </c>
      <c r="H38" s="38"/>
      <c r="I38" s="38" t="s">
        <v>41</v>
      </c>
      <c r="J38" s="38"/>
      <c r="K38" s="38" t="s">
        <v>141</v>
      </c>
      <c r="L38" s="55" t="s">
        <v>208</v>
      </c>
      <c r="M38" s="38" t="s">
        <v>114</v>
      </c>
      <c r="N38" s="57"/>
      <c r="O38" s="36"/>
      <c r="P38" s="36"/>
    </row>
    <row r="39" spans="1:16">
      <c r="A39" s="38">
        <f t="shared" si="1"/>
        <v>37</v>
      </c>
      <c r="C39" s="57" t="s">
        <v>125</v>
      </c>
      <c r="D39" s="36" t="s">
        <v>199</v>
      </c>
      <c r="E39" s="36" t="s">
        <v>116</v>
      </c>
      <c r="F39" s="38" t="s">
        <v>44</v>
      </c>
      <c r="G39" s="38">
        <v>1903</v>
      </c>
      <c r="H39" s="38">
        <v>1906</v>
      </c>
      <c r="I39" s="38" t="s">
        <v>42</v>
      </c>
      <c r="J39" s="38" t="s">
        <v>112</v>
      </c>
      <c r="K39" s="38" t="s">
        <v>141</v>
      </c>
      <c r="L39" s="55" t="s">
        <v>208</v>
      </c>
      <c r="M39" s="38" t="s">
        <v>64</v>
      </c>
      <c r="N39" s="57"/>
      <c r="O39" s="36"/>
      <c r="P39" s="36"/>
    </row>
    <row r="40" spans="1:16">
      <c r="A40" s="38">
        <f t="shared" si="1"/>
        <v>38</v>
      </c>
      <c r="C40" s="57" t="s">
        <v>125</v>
      </c>
      <c r="D40" s="36" t="s">
        <v>150</v>
      </c>
      <c r="E40" s="36"/>
      <c r="F40" s="38" t="s">
        <v>44</v>
      </c>
      <c r="G40" s="38">
        <v>1903</v>
      </c>
      <c r="H40" s="38"/>
      <c r="I40" s="38" t="s">
        <v>42</v>
      </c>
      <c r="J40" s="38"/>
      <c r="K40" s="38" t="s">
        <v>141</v>
      </c>
      <c r="L40" s="55" t="s">
        <v>208</v>
      </c>
      <c r="M40" s="38" t="s">
        <v>114</v>
      </c>
      <c r="N40" s="57"/>
      <c r="O40" s="36"/>
      <c r="P40" s="36"/>
    </row>
    <row r="41" spans="1:16">
      <c r="A41" s="38">
        <f t="shared" si="1"/>
        <v>39</v>
      </c>
      <c r="C41" s="57" t="s">
        <v>125</v>
      </c>
      <c r="D41" s="36" t="s">
        <v>151</v>
      </c>
      <c r="E41" s="36"/>
      <c r="F41" s="38" t="s">
        <v>44</v>
      </c>
      <c r="G41" s="38">
        <v>1903</v>
      </c>
      <c r="H41" s="38"/>
      <c r="I41" s="38" t="s">
        <v>42</v>
      </c>
      <c r="J41" s="38"/>
      <c r="K41" s="38" t="s">
        <v>141</v>
      </c>
      <c r="L41" s="55" t="s">
        <v>208</v>
      </c>
      <c r="M41" s="38" t="s">
        <v>114</v>
      </c>
      <c r="N41" s="57"/>
      <c r="O41" s="36"/>
      <c r="P41" s="36"/>
    </row>
    <row r="42" spans="1:16">
      <c r="A42" s="38">
        <f t="shared" si="1"/>
        <v>40</v>
      </c>
      <c r="C42" s="57" t="s">
        <v>125</v>
      </c>
      <c r="D42" s="36" t="s">
        <v>195</v>
      </c>
      <c r="E42" s="36" t="s">
        <v>196</v>
      </c>
      <c r="F42" s="38" t="s">
        <v>44</v>
      </c>
      <c r="G42" s="38">
        <v>1903</v>
      </c>
      <c r="H42" s="38">
        <v>1906</v>
      </c>
      <c r="I42" s="38" t="s">
        <v>42</v>
      </c>
      <c r="J42" s="38" t="s">
        <v>112</v>
      </c>
      <c r="K42" s="38" t="s">
        <v>141</v>
      </c>
      <c r="L42" s="55" t="s">
        <v>208</v>
      </c>
      <c r="M42" s="38" t="s">
        <v>64</v>
      </c>
      <c r="N42" s="57"/>
      <c r="O42" s="36"/>
      <c r="P42" s="36"/>
    </row>
    <row r="43" spans="1:16">
      <c r="A43" s="38">
        <f t="shared" si="1"/>
        <v>41</v>
      </c>
      <c r="C43" s="57" t="s">
        <v>125</v>
      </c>
      <c r="D43" s="36" t="s">
        <v>152</v>
      </c>
      <c r="E43" s="36"/>
      <c r="F43" s="38" t="s">
        <v>44</v>
      </c>
      <c r="G43" s="38">
        <v>1903</v>
      </c>
      <c r="H43" s="38"/>
      <c r="I43" s="38" t="s">
        <v>42</v>
      </c>
      <c r="J43" s="38"/>
      <c r="K43" s="38" t="s">
        <v>141</v>
      </c>
      <c r="L43" s="55" t="s">
        <v>208</v>
      </c>
      <c r="M43" s="38" t="s">
        <v>114</v>
      </c>
      <c r="N43" s="57"/>
      <c r="O43" s="36"/>
      <c r="P43" s="36"/>
    </row>
    <row r="44" spans="1:16">
      <c r="A44" s="38">
        <f t="shared" si="1"/>
        <v>42</v>
      </c>
      <c r="C44" s="57" t="s">
        <v>125</v>
      </c>
      <c r="D44" s="36" t="s">
        <v>153</v>
      </c>
      <c r="E44" s="36"/>
      <c r="F44" s="38" t="s">
        <v>44</v>
      </c>
      <c r="G44" s="38">
        <v>1903</v>
      </c>
      <c r="H44" s="38"/>
      <c r="I44" s="38" t="s">
        <v>42</v>
      </c>
      <c r="J44" s="38"/>
      <c r="K44" s="38" t="s">
        <v>141</v>
      </c>
      <c r="L44" s="55" t="s">
        <v>208</v>
      </c>
      <c r="M44" s="38" t="s">
        <v>114</v>
      </c>
      <c r="N44" s="57"/>
      <c r="O44" s="36"/>
      <c r="P44" s="36"/>
    </row>
    <row r="45" spans="1:16">
      <c r="A45" s="38">
        <f t="shared" si="1"/>
        <v>43</v>
      </c>
      <c r="C45" s="57" t="s">
        <v>125</v>
      </c>
      <c r="D45" s="36" t="s">
        <v>154</v>
      </c>
      <c r="E45" s="36"/>
      <c r="F45" s="38" t="s">
        <v>44</v>
      </c>
      <c r="G45" s="38">
        <v>1903</v>
      </c>
      <c r="H45" s="38"/>
      <c r="I45" s="38" t="s">
        <v>41</v>
      </c>
      <c r="J45" s="38"/>
      <c r="K45" s="38" t="s">
        <v>141</v>
      </c>
      <c r="L45" s="55" t="s">
        <v>208</v>
      </c>
      <c r="M45" s="38" t="s">
        <v>114</v>
      </c>
      <c r="N45" s="57"/>
      <c r="O45" s="36"/>
      <c r="P45" s="36"/>
    </row>
    <row r="46" spans="1:16">
      <c r="A46" s="38">
        <f t="shared" si="1"/>
        <v>44</v>
      </c>
      <c r="C46" s="57" t="s">
        <v>125</v>
      </c>
      <c r="D46" s="36" t="s">
        <v>155</v>
      </c>
      <c r="E46" s="36"/>
      <c r="F46" s="38" t="s">
        <v>44</v>
      </c>
      <c r="G46" s="38">
        <v>1903</v>
      </c>
      <c r="H46" s="38"/>
      <c r="I46" s="38" t="s">
        <v>42</v>
      </c>
      <c r="J46" s="38"/>
      <c r="K46" s="38" t="s">
        <v>141</v>
      </c>
      <c r="L46" s="55" t="s">
        <v>208</v>
      </c>
      <c r="M46" s="38" t="s">
        <v>114</v>
      </c>
      <c r="N46" s="57"/>
      <c r="O46" s="36"/>
      <c r="P46" s="36"/>
    </row>
    <row r="47" spans="1:16">
      <c r="A47" s="38">
        <f t="shared" si="1"/>
        <v>45</v>
      </c>
      <c r="C47" s="57" t="s">
        <v>125</v>
      </c>
      <c r="D47" s="36" t="s">
        <v>157</v>
      </c>
      <c r="E47" s="36"/>
      <c r="F47" s="38" t="s">
        <v>44</v>
      </c>
      <c r="G47" s="38">
        <v>1903</v>
      </c>
      <c r="H47" s="38"/>
      <c r="I47" s="38" t="s">
        <v>41</v>
      </c>
      <c r="J47" s="38"/>
      <c r="K47" s="38" t="s">
        <v>141</v>
      </c>
      <c r="L47" s="55" t="s">
        <v>208</v>
      </c>
      <c r="M47" s="38" t="s">
        <v>114</v>
      </c>
      <c r="N47" s="57"/>
      <c r="O47" s="36"/>
      <c r="P47" s="36"/>
    </row>
    <row r="48" spans="1:16">
      <c r="A48" s="38">
        <f t="shared" si="1"/>
        <v>46</v>
      </c>
      <c r="C48" s="57" t="s">
        <v>125</v>
      </c>
      <c r="D48" s="36" t="s">
        <v>156</v>
      </c>
      <c r="E48" s="36"/>
      <c r="F48" s="38" t="s">
        <v>44</v>
      </c>
      <c r="G48" s="38">
        <v>1903</v>
      </c>
      <c r="H48" s="38"/>
      <c r="I48" s="38" t="s">
        <v>42</v>
      </c>
      <c r="J48" s="38"/>
      <c r="K48" s="38" t="s">
        <v>141</v>
      </c>
      <c r="L48" s="55" t="s">
        <v>208</v>
      </c>
      <c r="M48" s="38" t="s">
        <v>114</v>
      </c>
      <c r="N48" s="57"/>
      <c r="O48" s="36"/>
      <c r="P48" s="36"/>
    </row>
    <row r="49" spans="1:16" s="71" customFormat="1">
      <c r="A49" s="38">
        <f t="shared" si="1"/>
        <v>47</v>
      </c>
      <c r="B49" s="38"/>
      <c r="C49" s="57" t="s">
        <v>125</v>
      </c>
      <c r="D49" s="36" t="s">
        <v>158</v>
      </c>
      <c r="E49" s="36"/>
      <c r="F49" s="38" t="s">
        <v>44</v>
      </c>
      <c r="G49" s="38">
        <v>1903</v>
      </c>
      <c r="H49" s="38"/>
      <c r="I49" s="38" t="s">
        <v>42</v>
      </c>
      <c r="J49" s="38" t="s">
        <v>108</v>
      </c>
      <c r="K49" s="38" t="s">
        <v>141</v>
      </c>
      <c r="L49" s="55" t="s">
        <v>208</v>
      </c>
      <c r="M49" s="38" t="s">
        <v>122</v>
      </c>
      <c r="N49" s="57"/>
      <c r="O49" s="36"/>
      <c r="P49" s="36"/>
    </row>
    <row r="50" spans="1:16">
      <c r="A50" s="4"/>
      <c r="B50" s="3"/>
      <c r="D50" s="3"/>
      <c r="E50" s="3"/>
      <c r="F50" s="4"/>
      <c r="G50" s="3"/>
      <c r="H50" s="3"/>
      <c r="I50" s="4"/>
      <c r="J50" s="4"/>
      <c r="K50" s="3"/>
      <c r="L50" s="3"/>
      <c r="N50" s="3"/>
      <c r="O50" s="36"/>
      <c r="P50" s="36"/>
    </row>
    <row r="51" spans="1:16">
      <c r="A51" s="4">
        <f>A49+1</f>
        <v>48</v>
      </c>
      <c r="B51" s="3"/>
      <c r="C51" s="74" t="s">
        <v>211</v>
      </c>
      <c r="D51" s="36" t="s">
        <v>225</v>
      </c>
      <c r="E51" s="74"/>
      <c r="F51" s="4">
        <v>106</v>
      </c>
      <c r="G51" s="3"/>
      <c r="H51" s="3"/>
      <c r="I51" s="4"/>
      <c r="J51" s="4"/>
      <c r="K51" s="38" t="s">
        <v>109</v>
      </c>
      <c r="L51" s="55" t="s">
        <v>101</v>
      </c>
      <c r="M51" s="4" t="s">
        <v>62</v>
      </c>
      <c r="N51" s="3"/>
      <c r="O51" s="36"/>
      <c r="P51" s="36"/>
    </row>
    <row r="52" spans="1:16">
      <c r="A52" s="4">
        <f>A51+1</f>
        <v>49</v>
      </c>
      <c r="B52" s="3"/>
      <c r="C52" s="74" t="s">
        <v>211</v>
      </c>
      <c r="D52" s="36" t="s">
        <v>226</v>
      </c>
      <c r="E52" s="74"/>
      <c r="F52" s="4">
        <v>107</v>
      </c>
      <c r="G52" s="3"/>
      <c r="H52" s="3"/>
      <c r="I52" s="4"/>
      <c r="J52" s="4"/>
      <c r="K52" s="38" t="s">
        <v>109</v>
      </c>
      <c r="L52" s="55" t="s">
        <v>101</v>
      </c>
      <c r="M52" s="4" t="s">
        <v>62</v>
      </c>
      <c r="N52" s="3"/>
      <c r="O52" s="36"/>
      <c r="P52" s="36"/>
    </row>
    <row r="53" spans="1:16">
      <c r="A53" s="4">
        <f t="shared" ref="A53:A79" si="2">A52+1</f>
        <v>50</v>
      </c>
      <c r="B53" s="3"/>
      <c r="C53" s="74" t="s">
        <v>211</v>
      </c>
      <c r="D53" s="36" t="s">
        <v>227</v>
      </c>
      <c r="E53" s="74"/>
      <c r="F53" s="4">
        <v>110</v>
      </c>
      <c r="G53" s="3"/>
      <c r="H53" s="3"/>
      <c r="I53" s="4"/>
      <c r="J53" s="4"/>
      <c r="K53" s="38" t="s">
        <v>109</v>
      </c>
      <c r="L53" s="55" t="s">
        <v>101</v>
      </c>
      <c r="M53" s="4" t="s">
        <v>62</v>
      </c>
      <c r="N53" s="3"/>
      <c r="O53" s="36"/>
      <c r="P53" s="36"/>
    </row>
    <row r="54" spans="1:16">
      <c r="A54" s="4">
        <f t="shared" si="2"/>
        <v>51</v>
      </c>
      <c r="B54" s="3"/>
      <c r="C54" s="74" t="s">
        <v>211</v>
      </c>
      <c r="D54" s="36" t="s">
        <v>228</v>
      </c>
      <c r="E54" s="74"/>
      <c r="F54" s="4">
        <v>114</v>
      </c>
      <c r="G54" s="3"/>
      <c r="H54" s="3"/>
      <c r="I54" s="4"/>
      <c r="J54" s="4"/>
      <c r="K54" s="38" t="s">
        <v>109</v>
      </c>
      <c r="L54" s="55" t="s">
        <v>101</v>
      </c>
      <c r="M54" s="4" t="s">
        <v>62</v>
      </c>
      <c r="N54" s="3"/>
      <c r="O54" s="36"/>
      <c r="P54" s="36"/>
    </row>
    <row r="55" spans="1:16">
      <c r="A55" s="4">
        <f t="shared" si="2"/>
        <v>52</v>
      </c>
      <c r="B55" s="3"/>
      <c r="C55" s="74" t="s">
        <v>211</v>
      </c>
      <c r="D55" s="36" t="s">
        <v>229</v>
      </c>
      <c r="E55" s="74"/>
      <c r="F55" s="4">
        <v>116</v>
      </c>
      <c r="G55" s="3"/>
      <c r="H55" s="3"/>
      <c r="I55" s="4"/>
      <c r="J55" s="4"/>
      <c r="K55" s="38" t="s">
        <v>109</v>
      </c>
      <c r="L55" s="55" t="s">
        <v>101</v>
      </c>
      <c r="M55" s="4" t="s">
        <v>62</v>
      </c>
      <c r="N55" s="3"/>
      <c r="O55" s="36"/>
      <c r="P55" s="36"/>
    </row>
    <row r="56" spans="1:16">
      <c r="A56" s="4">
        <f t="shared" si="2"/>
        <v>53</v>
      </c>
      <c r="B56" s="3"/>
      <c r="C56" s="74" t="s">
        <v>211</v>
      </c>
      <c r="D56" s="36" t="s">
        <v>230</v>
      </c>
      <c r="E56" s="74"/>
      <c r="F56" s="4">
        <v>118</v>
      </c>
      <c r="G56" s="3"/>
      <c r="H56" s="3"/>
      <c r="I56" s="4"/>
      <c r="J56" s="4"/>
      <c r="K56" s="38" t="s">
        <v>109</v>
      </c>
      <c r="L56" s="55" t="s">
        <v>101</v>
      </c>
      <c r="M56" s="4" t="s">
        <v>62</v>
      </c>
      <c r="N56" s="3"/>
      <c r="O56" s="36"/>
      <c r="P56" s="36"/>
    </row>
    <row r="57" spans="1:16">
      <c r="A57" s="4">
        <f t="shared" si="2"/>
        <v>54</v>
      </c>
      <c r="B57" s="3"/>
      <c r="C57" s="74" t="s">
        <v>211</v>
      </c>
      <c r="D57" s="36" t="s">
        <v>197</v>
      </c>
      <c r="E57" s="95" t="s">
        <v>295</v>
      </c>
      <c r="F57" s="4">
        <v>120</v>
      </c>
      <c r="G57" s="84">
        <v>1902</v>
      </c>
      <c r="H57" s="3"/>
      <c r="I57" s="100" t="s">
        <v>42</v>
      </c>
      <c r="J57" s="100" t="s">
        <v>108</v>
      </c>
      <c r="K57" s="38" t="s">
        <v>109</v>
      </c>
      <c r="L57" s="55" t="s">
        <v>101</v>
      </c>
      <c r="M57" s="100" t="s">
        <v>60</v>
      </c>
      <c r="N57" s="3"/>
      <c r="O57" s="36"/>
      <c r="P57" s="36"/>
    </row>
    <row r="58" spans="1:16">
      <c r="A58" s="4">
        <f t="shared" si="2"/>
        <v>55</v>
      </c>
      <c r="B58" s="3"/>
      <c r="C58" s="74" t="s">
        <v>211</v>
      </c>
      <c r="D58" s="36" t="s">
        <v>284</v>
      </c>
      <c r="E58" s="74"/>
      <c r="F58" s="4">
        <v>122</v>
      </c>
      <c r="G58" s="3"/>
      <c r="H58" s="3"/>
      <c r="I58" s="4"/>
      <c r="J58" s="4"/>
      <c r="K58" s="38" t="s">
        <v>109</v>
      </c>
      <c r="L58" s="55" t="s">
        <v>101</v>
      </c>
      <c r="M58" s="4" t="s">
        <v>62</v>
      </c>
      <c r="N58" s="3"/>
      <c r="O58" s="3"/>
      <c r="P58" s="36"/>
    </row>
    <row r="59" spans="1:16">
      <c r="A59" s="4">
        <f t="shared" si="2"/>
        <v>56</v>
      </c>
      <c r="B59" s="3"/>
      <c r="C59" s="74" t="s">
        <v>211</v>
      </c>
      <c r="D59" s="36" t="s">
        <v>231</v>
      </c>
      <c r="E59" s="74"/>
      <c r="F59" s="4">
        <v>123</v>
      </c>
      <c r="G59" s="3"/>
      <c r="H59" s="3"/>
      <c r="I59" s="4"/>
      <c r="J59" s="4"/>
      <c r="K59" s="38" t="s">
        <v>109</v>
      </c>
      <c r="L59" s="55" t="s">
        <v>101</v>
      </c>
      <c r="M59" s="4" t="s">
        <v>62</v>
      </c>
      <c r="N59" s="3"/>
      <c r="O59" s="3"/>
      <c r="P59" s="36"/>
    </row>
    <row r="60" spans="1:16">
      <c r="A60" s="4">
        <f t="shared" si="2"/>
        <v>57</v>
      </c>
      <c r="B60" s="3"/>
      <c r="C60" s="74" t="s">
        <v>211</v>
      </c>
      <c r="D60" s="36" t="s">
        <v>232</v>
      </c>
      <c r="E60" s="74"/>
      <c r="F60" s="4">
        <v>124</v>
      </c>
      <c r="G60" s="3"/>
      <c r="H60" s="3"/>
      <c r="I60" s="4"/>
      <c r="J60" s="4"/>
      <c r="K60" s="38" t="s">
        <v>109</v>
      </c>
      <c r="L60" s="55" t="s">
        <v>101</v>
      </c>
      <c r="M60" s="4" t="s">
        <v>62</v>
      </c>
      <c r="N60" s="3"/>
      <c r="O60" s="3"/>
      <c r="P60" s="36"/>
    </row>
    <row r="61" spans="1:16">
      <c r="A61" s="4">
        <f t="shared" si="2"/>
        <v>58</v>
      </c>
      <c r="B61" s="3"/>
      <c r="C61" s="74" t="s">
        <v>211</v>
      </c>
      <c r="D61" s="36" t="s">
        <v>233</v>
      </c>
      <c r="E61" s="74"/>
      <c r="F61" s="4">
        <v>129</v>
      </c>
      <c r="G61" s="3"/>
      <c r="H61" s="3"/>
      <c r="I61" s="4"/>
      <c r="J61" s="4"/>
      <c r="K61" s="38" t="s">
        <v>109</v>
      </c>
      <c r="L61" s="55" t="s">
        <v>101</v>
      </c>
      <c r="M61" s="4" t="s">
        <v>62</v>
      </c>
      <c r="N61" s="3"/>
      <c r="O61" s="3"/>
      <c r="P61" s="36"/>
    </row>
    <row r="62" spans="1:16">
      <c r="A62" s="4">
        <f t="shared" si="2"/>
        <v>59</v>
      </c>
      <c r="B62" s="3"/>
      <c r="C62" s="74" t="s">
        <v>211</v>
      </c>
      <c r="D62" s="36" t="s">
        <v>234</v>
      </c>
      <c r="E62" s="74"/>
      <c r="F62" s="4">
        <v>130</v>
      </c>
      <c r="G62" s="3"/>
      <c r="H62" s="3"/>
      <c r="I62" s="100" t="s">
        <v>42</v>
      </c>
      <c r="J62" s="4"/>
      <c r="K62" s="38" t="s">
        <v>109</v>
      </c>
      <c r="L62" s="55" t="s">
        <v>101</v>
      </c>
      <c r="M62" s="4" t="s">
        <v>62</v>
      </c>
      <c r="N62" s="3"/>
      <c r="O62" s="3"/>
      <c r="P62" s="36"/>
    </row>
    <row r="63" spans="1:16">
      <c r="A63" s="4">
        <f t="shared" si="2"/>
        <v>60</v>
      </c>
      <c r="B63" s="3"/>
      <c r="C63" s="74" t="s">
        <v>211</v>
      </c>
      <c r="D63" s="36" t="s">
        <v>237</v>
      </c>
      <c r="E63" s="74"/>
      <c r="F63" s="4">
        <v>132</v>
      </c>
      <c r="G63" s="3"/>
      <c r="H63" s="3"/>
      <c r="I63" s="4"/>
      <c r="J63" s="4"/>
      <c r="K63" s="38" t="s">
        <v>109</v>
      </c>
      <c r="L63" s="55" t="s">
        <v>101</v>
      </c>
      <c r="M63" s="4" t="s">
        <v>62</v>
      </c>
      <c r="N63" s="3"/>
      <c r="O63" s="3"/>
      <c r="P63" s="36"/>
    </row>
    <row r="64" spans="1:16">
      <c r="A64" s="4">
        <f t="shared" si="2"/>
        <v>61</v>
      </c>
      <c r="B64" s="3"/>
      <c r="C64" s="74" t="s">
        <v>211</v>
      </c>
      <c r="D64" s="36" t="s">
        <v>235</v>
      </c>
      <c r="E64" s="95" t="s">
        <v>301</v>
      </c>
      <c r="F64" s="4">
        <v>134</v>
      </c>
      <c r="G64" s="3"/>
      <c r="H64" s="3"/>
      <c r="I64" s="100" t="s">
        <v>42</v>
      </c>
      <c r="J64" s="100" t="s">
        <v>108</v>
      </c>
      <c r="K64" s="38" t="s">
        <v>109</v>
      </c>
      <c r="L64" s="55" t="s">
        <v>101</v>
      </c>
      <c r="M64" s="100" t="s">
        <v>60</v>
      </c>
      <c r="N64" s="3"/>
      <c r="O64" s="3"/>
      <c r="P64" s="36"/>
    </row>
    <row r="65" spans="1:16">
      <c r="A65" s="4">
        <f t="shared" si="2"/>
        <v>62</v>
      </c>
      <c r="C65" s="74" t="s">
        <v>211</v>
      </c>
      <c r="D65" s="36" t="s">
        <v>236</v>
      </c>
      <c r="E65" s="74"/>
      <c r="F65" s="4">
        <v>136</v>
      </c>
      <c r="G65" s="38"/>
      <c r="H65" s="38"/>
      <c r="I65" s="74"/>
      <c r="J65" s="74"/>
      <c r="K65" s="38" t="s">
        <v>109</v>
      </c>
      <c r="L65" s="55" t="s">
        <v>101</v>
      </c>
      <c r="M65" s="4" t="s">
        <v>62</v>
      </c>
      <c r="N65" s="57"/>
      <c r="O65" s="36"/>
      <c r="P65" s="36"/>
    </row>
    <row r="66" spans="1:16">
      <c r="A66" s="4">
        <f t="shared" si="2"/>
        <v>63</v>
      </c>
      <c r="C66" s="74" t="s">
        <v>211</v>
      </c>
      <c r="D66" s="36" t="s">
        <v>238</v>
      </c>
      <c r="E66" s="74"/>
      <c r="F66" s="38">
        <v>137</v>
      </c>
      <c r="G66" s="38"/>
      <c r="H66" s="38"/>
      <c r="I66" s="74"/>
      <c r="J66" s="74"/>
      <c r="K66" s="38" t="s">
        <v>109</v>
      </c>
      <c r="L66" s="55" t="s">
        <v>101</v>
      </c>
      <c r="M66" s="4" t="s">
        <v>62</v>
      </c>
      <c r="N66" s="57"/>
      <c r="O66" s="36"/>
      <c r="P66" s="36"/>
    </row>
    <row r="67" spans="1:16">
      <c r="A67" s="4">
        <f t="shared" si="2"/>
        <v>64</v>
      </c>
      <c r="C67" s="74" t="s">
        <v>211</v>
      </c>
      <c r="D67" s="36" t="s">
        <v>198</v>
      </c>
      <c r="E67" s="74"/>
      <c r="F67" s="38">
        <v>138</v>
      </c>
      <c r="G67" s="38"/>
      <c r="H67" s="38"/>
      <c r="I67" s="74"/>
      <c r="J67" s="74"/>
      <c r="K67" s="38" t="s">
        <v>109</v>
      </c>
      <c r="L67" s="55" t="s">
        <v>101</v>
      </c>
      <c r="M67" s="4" t="s">
        <v>62</v>
      </c>
      <c r="N67" s="36"/>
      <c r="O67" s="36"/>
      <c r="P67" s="36"/>
    </row>
    <row r="68" spans="1:16">
      <c r="A68" s="4">
        <f t="shared" si="2"/>
        <v>65</v>
      </c>
      <c r="C68" s="74" t="s">
        <v>211</v>
      </c>
      <c r="D68" s="36" t="s">
        <v>239</v>
      </c>
      <c r="E68" s="74"/>
      <c r="F68" s="18" t="s">
        <v>212</v>
      </c>
      <c r="I68" s="74"/>
      <c r="J68" s="74"/>
      <c r="K68" s="38" t="s">
        <v>109</v>
      </c>
      <c r="L68" s="55" t="s">
        <v>101</v>
      </c>
      <c r="M68" s="4" t="s">
        <v>62</v>
      </c>
    </row>
    <row r="69" spans="1:16">
      <c r="A69" s="4">
        <f t="shared" si="2"/>
        <v>66</v>
      </c>
      <c r="C69" s="74" t="s">
        <v>211</v>
      </c>
      <c r="D69" s="36" t="s">
        <v>240</v>
      </c>
      <c r="E69" s="74"/>
      <c r="F69" s="18" t="s">
        <v>213</v>
      </c>
      <c r="I69" s="74"/>
      <c r="J69" s="74"/>
      <c r="K69" s="38" t="s">
        <v>109</v>
      </c>
      <c r="L69" s="55" t="s">
        <v>101</v>
      </c>
      <c r="M69" s="4" t="s">
        <v>62</v>
      </c>
    </row>
    <row r="70" spans="1:16">
      <c r="A70" s="4">
        <f t="shared" si="2"/>
        <v>67</v>
      </c>
      <c r="C70" s="74" t="s">
        <v>211</v>
      </c>
      <c r="D70" s="36" t="s">
        <v>241</v>
      </c>
      <c r="E70" s="74"/>
      <c r="F70" s="18" t="s">
        <v>214</v>
      </c>
      <c r="I70" s="74"/>
      <c r="J70" s="74"/>
      <c r="K70" s="38" t="s">
        <v>109</v>
      </c>
      <c r="L70" s="55" t="s">
        <v>101</v>
      </c>
      <c r="M70" s="4" t="s">
        <v>62</v>
      </c>
    </row>
    <row r="71" spans="1:16">
      <c r="A71" s="4">
        <f t="shared" si="2"/>
        <v>68</v>
      </c>
      <c r="C71" s="74" t="s">
        <v>211</v>
      </c>
      <c r="D71" s="36" t="s">
        <v>242</v>
      </c>
      <c r="E71" s="74"/>
      <c r="F71" s="18" t="s">
        <v>215</v>
      </c>
      <c r="I71" s="74"/>
      <c r="J71" s="74"/>
      <c r="K71" s="38" t="s">
        <v>109</v>
      </c>
      <c r="L71" s="55" t="s">
        <v>101</v>
      </c>
      <c r="M71" s="4" t="s">
        <v>62</v>
      </c>
    </row>
    <row r="72" spans="1:16">
      <c r="A72" s="4">
        <f t="shared" si="2"/>
        <v>69</v>
      </c>
      <c r="C72" s="74" t="s">
        <v>211</v>
      </c>
      <c r="D72" s="36" t="s">
        <v>243</v>
      </c>
      <c r="E72" s="74"/>
      <c r="F72" s="18" t="s">
        <v>216</v>
      </c>
      <c r="I72" s="74"/>
      <c r="J72" s="74"/>
      <c r="K72" s="38" t="s">
        <v>109</v>
      </c>
      <c r="L72" s="55" t="s">
        <v>101</v>
      </c>
      <c r="M72" s="4" t="s">
        <v>62</v>
      </c>
    </row>
    <row r="73" spans="1:16">
      <c r="A73" s="4">
        <f t="shared" si="2"/>
        <v>70</v>
      </c>
      <c r="C73" s="74" t="s">
        <v>211</v>
      </c>
      <c r="D73" s="36" t="s">
        <v>244</v>
      </c>
      <c r="E73" s="74"/>
      <c r="F73" s="18" t="s">
        <v>217</v>
      </c>
      <c r="I73" s="74"/>
      <c r="J73" s="74"/>
      <c r="K73" s="38" t="s">
        <v>109</v>
      </c>
      <c r="L73" s="55" t="s">
        <v>101</v>
      </c>
      <c r="M73" s="4" t="s">
        <v>62</v>
      </c>
    </row>
    <row r="74" spans="1:16">
      <c r="A74" s="4">
        <f t="shared" si="2"/>
        <v>71</v>
      </c>
      <c r="C74" s="74" t="s">
        <v>211</v>
      </c>
      <c r="D74" s="36" t="s">
        <v>245</v>
      </c>
      <c r="E74" s="74"/>
      <c r="F74" s="18" t="s">
        <v>218</v>
      </c>
      <c r="I74" s="74"/>
      <c r="J74" s="74"/>
      <c r="K74" s="38" t="s">
        <v>109</v>
      </c>
      <c r="L74" s="55" t="s">
        <v>101</v>
      </c>
      <c r="M74" s="4" t="s">
        <v>62</v>
      </c>
    </row>
    <row r="75" spans="1:16">
      <c r="A75" s="4">
        <f t="shared" si="2"/>
        <v>72</v>
      </c>
      <c r="C75" s="74" t="s">
        <v>211</v>
      </c>
      <c r="D75" s="85" t="s">
        <v>316</v>
      </c>
      <c r="E75" s="74"/>
      <c r="F75" s="18" t="s">
        <v>219</v>
      </c>
      <c r="G75" s="84">
        <v>1902</v>
      </c>
      <c r="I75" s="100" t="s">
        <v>42</v>
      </c>
      <c r="J75" s="100" t="s">
        <v>108</v>
      </c>
      <c r="K75" s="38" t="s">
        <v>109</v>
      </c>
      <c r="L75" s="55" t="s">
        <v>101</v>
      </c>
      <c r="M75" s="100" t="s">
        <v>303</v>
      </c>
    </row>
    <row r="76" spans="1:16">
      <c r="A76" s="4">
        <f t="shared" si="2"/>
        <v>73</v>
      </c>
      <c r="C76" s="74" t="s">
        <v>211</v>
      </c>
      <c r="D76" s="36" t="s">
        <v>246</v>
      </c>
      <c r="E76" s="74"/>
      <c r="F76" s="18" t="s">
        <v>220</v>
      </c>
      <c r="I76" s="74"/>
      <c r="J76" s="74"/>
      <c r="K76" s="38" t="s">
        <v>109</v>
      </c>
      <c r="L76" s="55" t="s">
        <v>101</v>
      </c>
      <c r="M76" s="4" t="s">
        <v>62</v>
      </c>
    </row>
    <row r="77" spans="1:16">
      <c r="A77" s="4">
        <f t="shared" si="2"/>
        <v>74</v>
      </c>
      <c r="C77" s="74" t="s">
        <v>211</v>
      </c>
      <c r="D77" s="36" t="s">
        <v>247</v>
      </c>
      <c r="E77" s="74"/>
      <c r="F77" s="18" t="s">
        <v>221</v>
      </c>
      <c r="I77" s="74"/>
      <c r="J77" s="74"/>
      <c r="K77" s="38" t="s">
        <v>109</v>
      </c>
      <c r="L77" s="55" t="s">
        <v>101</v>
      </c>
      <c r="M77" s="4" t="s">
        <v>62</v>
      </c>
      <c r="N77" s="76" t="s">
        <v>223</v>
      </c>
    </row>
    <row r="78" spans="1:16">
      <c r="A78" s="4">
        <f t="shared" si="2"/>
        <v>75</v>
      </c>
      <c r="C78" s="74" t="s">
        <v>211</v>
      </c>
      <c r="D78" s="36" t="s">
        <v>248</v>
      </c>
      <c r="E78" s="74"/>
      <c r="F78" s="18" t="s">
        <v>224</v>
      </c>
      <c r="I78" s="74"/>
      <c r="J78" s="74"/>
      <c r="K78" s="38" t="s">
        <v>109</v>
      </c>
      <c r="L78" s="55" t="s">
        <v>101</v>
      </c>
      <c r="M78" s="4" t="s">
        <v>62</v>
      </c>
    </row>
    <row r="79" spans="1:16">
      <c r="A79" s="4">
        <f t="shared" si="2"/>
        <v>76</v>
      </c>
      <c r="C79" s="74" t="s">
        <v>211</v>
      </c>
      <c r="D79" s="36" t="s">
        <v>249</v>
      </c>
      <c r="E79" s="74"/>
      <c r="F79" s="18" t="s">
        <v>222</v>
      </c>
      <c r="I79" s="74"/>
      <c r="J79" s="74"/>
      <c r="K79" s="38" t="s">
        <v>109</v>
      </c>
      <c r="L79" s="55" t="s">
        <v>101</v>
      </c>
      <c r="M79" s="4" t="s">
        <v>62</v>
      </c>
    </row>
    <row r="80" spans="1:16">
      <c r="G80" s="4"/>
      <c r="I80" s="4"/>
      <c r="J80" s="4"/>
      <c r="K80" s="4"/>
      <c r="N80" s="76"/>
    </row>
    <row r="81" spans="1:16">
      <c r="A81" s="38">
        <f>A79+1</f>
        <v>77</v>
      </c>
      <c r="C81" s="97" t="s">
        <v>288</v>
      </c>
      <c r="D81" s="85" t="s">
        <v>289</v>
      </c>
      <c r="E81" s="36" t="s">
        <v>290</v>
      </c>
      <c r="F81" s="84" t="s">
        <v>44</v>
      </c>
      <c r="G81" s="38">
        <v>1910</v>
      </c>
      <c r="H81" s="38" t="s">
        <v>10</v>
      </c>
      <c r="I81" s="38" t="s">
        <v>42</v>
      </c>
      <c r="J81" s="38" t="s">
        <v>108</v>
      </c>
      <c r="K81" s="38" t="s">
        <v>109</v>
      </c>
      <c r="L81" s="55" t="s">
        <v>206</v>
      </c>
      <c r="M81" s="84" t="s">
        <v>60</v>
      </c>
      <c r="N81" s="57" t="s">
        <v>202</v>
      </c>
      <c r="O81" s="3"/>
    </row>
    <row r="82" spans="1:16" s="101" customFormat="1">
      <c r="A82" s="38">
        <f t="shared" ref="A82:A87" si="3">A81+1</f>
        <v>78</v>
      </c>
      <c r="B82" s="38"/>
      <c r="C82" s="97" t="s">
        <v>288</v>
      </c>
      <c r="D82" s="85" t="s">
        <v>308</v>
      </c>
      <c r="E82" s="36" t="s">
        <v>304</v>
      </c>
      <c r="F82" s="84" t="s">
        <v>44</v>
      </c>
      <c r="G82" s="38">
        <v>1907</v>
      </c>
      <c r="H82" s="38"/>
      <c r="I82" s="38" t="s">
        <v>42</v>
      </c>
      <c r="J82" s="38" t="s">
        <v>108</v>
      </c>
      <c r="K82" s="38" t="s">
        <v>109</v>
      </c>
      <c r="L82" s="55" t="s">
        <v>206</v>
      </c>
      <c r="M82" s="84" t="s">
        <v>303</v>
      </c>
      <c r="N82" s="57" t="s">
        <v>305</v>
      </c>
      <c r="O82" s="95" t="s">
        <v>306</v>
      </c>
      <c r="P82" s="102"/>
    </row>
    <row r="83" spans="1:16" s="101" customFormat="1">
      <c r="A83" s="38">
        <f t="shared" si="3"/>
        <v>79</v>
      </c>
      <c r="B83" s="38"/>
      <c r="C83" s="97" t="s">
        <v>288</v>
      </c>
      <c r="D83" s="85" t="s">
        <v>309</v>
      </c>
      <c r="E83" s="36" t="s">
        <v>310</v>
      </c>
      <c r="F83" s="84" t="s">
        <v>44</v>
      </c>
      <c r="G83" s="38">
        <v>1907</v>
      </c>
      <c r="H83" s="38"/>
      <c r="I83" s="38" t="s">
        <v>42</v>
      </c>
      <c r="J83" s="38" t="s">
        <v>108</v>
      </c>
      <c r="K83" s="38" t="s">
        <v>109</v>
      </c>
      <c r="L83" s="55" t="s">
        <v>206</v>
      </c>
      <c r="M83" s="84" t="s">
        <v>303</v>
      </c>
      <c r="N83" s="57" t="s">
        <v>305</v>
      </c>
      <c r="O83" s="57"/>
      <c r="P83" s="102"/>
    </row>
    <row r="84" spans="1:16" s="93" customFormat="1">
      <c r="A84" s="38">
        <f t="shared" si="3"/>
        <v>80</v>
      </c>
      <c r="B84" s="38"/>
      <c r="C84" s="57" t="s">
        <v>124</v>
      </c>
      <c r="D84" s="36" t="s">
        <v>200</v>
      </c>
      <c r="E84" s="36" t="s">
        <v>201</v>
      </c>
      <c r="F84" s="38" t="s">
        <v>44</v>
      </c>
      <c r="G84" s="38">
        <v>1910</v>
      </c>
      <c r="H84" s="38" t="s">
        <v>10</v>
      </c>
      <c r="I84" s="38" t="s">
        <v>42</v>
      </c>
      <c r="J84" s="38" t="s">
        <v>108</v>
      </c>
      <c r="K84" s="38" t="s">
        <v>109</v>
      </c>
      <c r="L84" s="55" t="s">
        <v>206</v>
      </c>
      <c r="M84" s="38" t="s">
        <v>64</v>
      </c>
      <c r="N84" s="57" t="s">
        <v>202</v>
      </c>
      <c r="P84" s="94"/>
    </row>
    <row r="85" spans="1:16" s="79" customFormat="1">
      <c r="A85" s="38">
        <f t="shared" si="3"/>
        <v>81</v>
      </c>
      <c r="B85" s="38"/>
      <c r="C85" s="57" t="s">
        <v>257</v>
      </c>
      <c r="D85" s="36" t="s">
        <v>258</v>
      </c>
      <c r="E85" s="36" t="s">
        <v>259</v>
      </c>
      <c r="F85" s="38" t="s">
        <v>261</v>
      </c>
      <c r="G85" s="38">
        <v>1902</v>
      </c>
      <c r="H85" s="38">
        <v>1907</v>
      </c>
      <c r="I85" s="38" t="s">
        <v>41</v>
      </c>
      <c r="J85" s="38" t="s">
        <v>108</v>
      </c>
      <c r="K85" s="38" t="s">
        <v>109</v>
      </c>
      <c r="L85" s="55" t="s">
        <v>206</v>
      </c>
      <c r="M85" s="38" t="s">
        <v>60</v>
      </c>
      <c r="N85" s="57" t="s">
        <v>202</v>
      </c>
      <c r="P85" s="80"/>
    </row>
    <row r="86" spans="1:16" s="98" customFormat="1">
      <c r="A86" s="38">
        <f t="shared" si="3"/>
        <v>82</v>
      </c>
      <c r="B86" s="38"/>
      <c r="C86" s="97" t="s">
        <v>296</v>
      </c>
      <c r="D86" s="85" t="s">
        <v>297</v>
      </c>
      <c r="E86" s="85" t="s">
        <v>298</v>
      </c>
      <c r="F86" s="84" t="s">
        <v>44</v>
      </c>
      <c r="G86" s="38">
        <v>1908</v>
      </c>
      <c r="H86" s="38"/>
      <c r="I86" s="38" t="s">
        <v>42</v>
      </c>
      <c r="J86" s="38" t="s">
        <v>112</v>
      </c>
      <c r="K86" s="38" t="s">
        <v>109</v>
      </c>
      <c r="L86" s="55" t="s">
        <v>206</v>
      </c>
      <c r="M86" s="84" t="s">
        <v>60</v>
      </c>
      <c r="N86" s="57" t="s">
        <v>299</v>
      </c>
      <c r="P86" s="99"/>
    </row>
    <row r="87" spans="1:16" s="81" customFormat="1">
      <c r="A87" s="38">
        <f t="shared" si="3"/>
        <v>83</v>
      </c>
      <c r="B87" s="38"/>
      <c r="C87" s="97" t="s">
        <v>275</v>
      </c>
      <c r="D87" s="85" t="s">
        <v>277</v>
      </c>
      <c r="E87" s="36" t="s">
        <v>278</v>
      </c>
      <c r="F87" s="84" t="s">
        <v>44</v>
      </c>
      <c r="G87" s="38">
        <v>1910</v>
      </c>
      <c r="H87" s="38">
        <v>1912</v>
      </c>
      <c r="I87" s="38" t="s">
        <v>42</v>
      </c>
      <c r="J87" s="38" t="s">
        <v>112</v>
      </c>
      <c r="K87" s="38" t="s">
        <v>109</v>
      </c>
      <c r="L87" s="55" t="s">
        <v>206</v>
      </c>
      <c r="M87" s="84" t="s">
        <v>60</v>
      </c>
      <c r="N87" s="57" t="s">
        <v>276</v>
      </c>
      <c r="P87" s="82"/>
    </row>
    <row r="88" spans="1:16" s="81" customFormat="1">
      <c r="A88" s="38">
        <f t="shared" ref="A88:A94" si="4">A87+1</f>
        <v>84</v>
      </c>
      <c r="B88" s="38"/>
      <c r="C88" s="97" t="s">
        <v>275</v>
      </c>
      <c r="D88" s="85" t="s">
        <v>279</v>
      </c>
      <c r="E88" s="36" t="s">
        <v>280</v>
      </c>
      <c r="F88" s="84" t="s">
        <v>44</v>
      </c>
      <c r="G88" s="38">
        <v>1910</v>
      </c>
      <c r="H88" s="38"/>
      <c r="I88" s="38" t="s">
        <v>42</v>
      </c>
      <c r="J88" s="38" t="s">
        <v>112</v>
      </c>
      <c r="K88" s="38" t="s">
        <v>109</v>
      </c>
      <c r="L88" s="55" t="s">
        <v>206</v>
      </c>
      <c r="M88" s="84" t="s">
        <v>60</v>
      </c>
      <c r="N88" s="57" t="s">
        <v>276</v>
      </c>
      <c r="P88" s="82"/>
    </row>
    <row r="89" spans="1:16" s="81" customFormat="1">
      <c r="A89" s="38">
        <f t="shared" si="4"/>
        <v>85</v>
      </c>
      <c r="B89" s="38"/>
      <c r="C89" s="97" t="s">
        <v>275</v>
      </c>
      <c r="D89" s="85" t="s">
        <v>281</v>
      </c>
      <c r="E89" s="36" t="s">
        <v>282</v>
      </c>
      <c r="F89" s="84" t="s">
        <v>44</v>
      </c>
      <c r="G89" s="38">
        <v>1910</v>
      </c>
      <c r="H89" s="38">
        <v>1913</v>
      </c>
      <c r="I89" s="38" t="s">
        <v>42</v>
      </c>
      <c r="J89" s="38" t="s">
        <v>112</v>
      </c>
      <c r="K89" s="38" t="s">
        <v>109</v>
      </c>
      <c r="L89" s="55" t="s">
        <v>206</v>
      </c>
      <c r="M89" s="84" t="s">
        <v>60</v>
      </c>
      <c r="N89" s="57" t="s">
        <v>276</v>
      </c>
      <c r="P89" s="82"/>
    </row>
    <row r="90" spans="1:16" s="90" customFormat="1">
      <c r="A90" s="38">
        <f t="shared" si="4"/>
        <v>86</v>
      </c>
      <c r="B90" s="38"/>
      <c r="C90" s="97" t="s">
        <v>275</v>
      </c>
      <c r="D90" s="85" t="s">
        <v>291</v>
      </c>
      <c r="E90" s="36" t="s">
        <v>285</v>
      </c>
      <c r="F90" s="84" t="s">
        <v>44</v>
      </c>
      <c r="G90" s="38">
        <v>1910</v>
      </c>
      <c r="H90" s="38"/>
      <c r="I90" s="38" t="s">
        <v>42</v>
      </c>
      <c r="J90" s="38" t="s">
        <v>112</v>
      </c>
      <c r="K90" s="38" t="s">
        <v>109</v>
      </c>
      <c r="L90" s="55" t="s">
        <v>206</v>
      </c>
      <c r="M90" s="84" t="s">
        <v>60</v>
      </c>
      <c r="N90" s="57" t="s">
        <v>276</v>
      </c>
      <c r="P90" s="91"/>
    </row>
    <row r="91" spans="1:16" s="79" customFormat="1">
      <c r="A91" s="38">
        <f t="shared" si="4"/>
        <v>87</v>
      </c>
      <c r="B91" s="38"/>
      <c r="C91" s="57" t="s">
        <v>264</v>
      </c>
      <c r="D91" s="36" t="s">
        <v>265</v>
      </c>
      <c r="E91" s="36" t="s">
        <v>266</v>
      </c>
      <c r="F91" s="38" t="s">
        <v>262</v>
      </c>
      <c r="G91" s="38">
        <v>1902</v>
      </c>
      <c r="H91" s="38"/>
      <c r="I91" s="38" t="s">
        <v>42</v>
      </c>
      <c r="J91" s="38" t="s">
        <v>108</v>
      </c>
      <c r="K91" s="38" t="s">
        <v>109</v>
      </c>
      <c r="L91" s="55" t="s">
        <v>206</v>
      </c>
      <c r="M91" s="38" t="s">
        <v>60</v>
      </c>
      <c r="N91" s="57" t="s">
        <v>202</v>
      </c>
      <c r="P91" s="80"/>
    </row>
    <row r="92" spans="1:16" s="79" customFormat="1">
      <c r="A92" s="38">
        <f t="shared" si="4"/>
        <v>88</v>
      </c>
      <c r="B92" s="38"/>
      <c r="C92" s="57" t="s">
        <v>264</v>
      </c>
      <c r="D92" s="36" t="s">
        <v>267</v>
      </c>
      <c r="E92" s="36" t="s">
        <v>268</v>
      </c>
      <c r="F92" s="38" t="s">
        <v>263</v>
      </c>
      <c r="G92" s="38">
        <v>1902</v>
      </c>
      <c r="H92" s="38">
        <v>1903</v>
      </c>
      <c r="I92" s="38" t="s">
        <v>42</v>
      </c>
      <c r="J92" s="38" t="s">
        <v>108</v>
      </c>
      <c r="K92" s="38" t="s">
        <v>109</v>
      </c>
      <c r="L92" s="55" t="s">
        <v>206</v>
      </c>
      <c r="M92" s="38" t="s">
        <v>60</v>
      </c>
      <c r="N92" s="57" t="s">
        <v>202</v>
      </c>
      <c r="P92" s="80"/>
    </row>
    <row r="93" spans="1:16" s="98" customFormat="1">
      <c r="A93" s="38">
        <f t="shared" si="4"/>
        <v>89</v>
      </c>
      <c r="B93" s="38"/>
      <c r="C93" s="57" t="s">
        <v>264</v>
      </c>
      <c r="D93" s="36" t="s">
        <v>269</v>
      </c>
      <c r="E93" s="36" t="s">
        <v>270</v>
      </c>
      <c r="F93" s="38" t="s">
        <v>44</v>
      </c>
      <c r="G93" s="38">
        <v>1910</v>
      </c>
      <c r="H93" s="38">
        <v>1913</v>
      </c>
      <c r="I93" s="38" t="s">
        <v>42</v>
      </c>
      <c r="J93" s="38" t="s">
        <v>108</v>
      </c>
      <c r="K93" s="38" t="s">
        <v>109</v>
      </c>
      <c r="L93" s="55" t="s">
        <v>206</v>
      </c>
      <c r="M93" s="38" t="s">
        <v>60</v>
      </c>
      <c r="N93" s="57" t="s">
        <v>271</v>
      </c>
      <c r="P93" s="99"/>
    </row>
    <row r="94" spans="1:16" s="77" customFormat="1">
      <c r="A94" s="38">
        <f t="shared" si="4"/>
        <v>90</v>
      </c>
      <c r="B94" s="38"/>
      <c r="C94" s="85" t="s">
        <v>294</v>
      </c>
      <c r="D94" s="85" t="s">
        <v>293</v>
      </c>
      <c r="E94" s="36" t="s">
        <v>292</v>
      </c>
      <c r="F94" s="84" t="s">
        <v>44</v>
      </c>
      <c r="G94" s="38">
        <v>1907</v>
      </c>
      <c r="H94" s="38"/>
      <c r="I94" s="38" t="s">
        <v>42</v>
      </c>
      <c r="J94" s="38" t="s">
        <v>112</v>
      </c>
      <c r="K94" s="38" t="s">
        <v>109</v>
      </c>
      <c r="L94" s="55" t="s">
        <v>206</v>
      </c>
      <c r="M94" s="84" t="s">
        <v>60</v>
      </c>
      <c r="N94" s="57" t="s">
        <v>271</v>
      </c>
      <c r="P94" s="78"/>
    </row>
    <row r="95" spans="1:16">
      <c r="G95" s="4"/>
      <c r="I95" s="4"/>
      <c r="J95" s="4"/>
      <c r="K95" s="4"/>
      <c r="N95" s="76"/>
    </row>
    <row r="96" spans="1:16">
      <c r="D96" s="56" t="s">
        <v>105</v>
      </c>
      <c r="E96" s="56">
        <f>SUBTOTAL(3,C2:C94)</f>
        <v>90</v>
      </c>
      <c r="G96" s="4"/>
      <c r="I96" s="4"/>
      <c r="J96" s="4"/>
      <c r="K96" s="4"/>
      <c r="N96" s="76"/>
    </row>
    <row r="97" spans="1:15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36"/>
    </row>
    <row r="98" spans="1:15">
      <c r="C98" s="74"/>
      <c r="D98" s="83" t="s">
        <v>10</v>
      </c>
      <c r="G98" s="4"/>
      <c r="I98" s="4"/>
      <c r="J98" s="4"/>
      <c r="K98" s="4"/>
      <c r="N98" s="76"/>
      <c r="O98" s="76"/>
    </row>
    <row r="99" spans="1:15">
      <c r="A99" s="74"/>
      <c r="B99" s="74"/>
      <c r="D99" s="3"/>
      <c r="E99" s="3"/>
      <c r="F99" s="3"/>
      <c r="G99" s="3"/>
      <c r="H99" s="3"/>
      <c r="I99" s="3"/>
      <c r="J99" s="3"/>
      <c r="K99" s="3"/>
      <c r="L99" s="3"/>
      <c r="M99" s="3"/>
      <c r="N99" s="74"/>
      <c r="O99" s="36"/>
    </row>
    <row r="100" spans="1:15">
      <c r="C100" s="74"/>
      <c r="G100" s="4"/>
      <c r="I100" s="4"/>
      <c r="J100" s="4"/>
      <c r="K100" s="4"/>
      <c r="N100" s="76"/>
      <c r="O100" s="76"/>
    </row>
    <row r="101" spans="1:15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36"/>
    </row>
    <row r="102" spans="1:15">
      <c r="C102" s="74"/>
      <c r="G102" s="4"/>
      <c r="I102" s="4"/>
      <c r="J102" s="4"/>
      <c r="K102" s="4"/>
      <c r="N102" s="76"/>
      <c r="O102" s="76"/>
    </row>
    <row r="103" spans="1:15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36"/>
    </row>
    <row r="104" spans="1:15">
      <c r="C104" s="74"/>
      <c r="G104" s="4"/>
      <c r="I104" s="4"/>
      <c r="J104" s="4"/>
      <c r="K104" s="4"/>
      <c r="N104" s="76"/>
      <c r="O104" s="76"/>
    </row>
    <row r="105" spans="1:15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36"/>
    </row>
    <row r="106" spans="1:15">
      <c r="C106" s="74"/>
      <c r="G106" s="4"/>
      <c r="I106" s="4"/>
      <c r="J106" s="4"/>
      <c r="K106" s="4"/>
      <c r="N106" s="76"/>
      <c r="O106" s="76"/>
    </row>
    <row r="107" spans="1:15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36"/>
    </row>
  </sheetData>
  <autoFilter ref="C1:M275"/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23"/>
  <sheetViews>
    <sheetView topLeftCell="A135" workbookViewId="0">
      <selection activeCell="A124" sqref="A124:XFD124"/>
    </sheetView>
  </sheetViews>
  <sheetFormatPr baseColWidth="10" defaultRowHeight="12.75"/>
  <cols>
    <col min="1" max="1" width="11.42578125" style="63"/>
  </cols>
  <sheetData>
    <row r="1" spans="1:3" s="65" customFormat="1" ht="12" customHeight="1"/>
    <row r="2" spans="1:3" ht="15.75">
      <c r="A2" s="64" t="s">
        <v>100</v>
      </c>
      <c r="B2" s="62" t="s">
        <v>128</v>
      </c>
      <c r="C2" s="54"/>
    </row>
    <row r="24" spans="1:13" s="96" customFormat="1">
      <c r="A24" s="63"/>
    </row>
    <row r="25" spans="1:13" s="96" customFormat="1">
      <c r="A25" s="63"/>
    </row>
    <row r="26" spans="1:13" s="96" customFormat="1">
      <c r="A26" s="63"/>
    </row>
    <row r="27" spans="1:13" s="96" customFormat="1">
      <c r="A27" s="63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3" s="105" customFormat="1">
      <c r="A28" s="63"/>
    </row>
    <row r="29" spans="1:13" s="105" customFormat="1">
      <c r="A29" s="63"/>
    </row>
    <row r="30" spans="1:13" s="105" customFormat="1">
      <c r="A30" s="63"/>
    </row>
    <row r="31" spans="1:13" s="105" customFormat="1">
      <c r="A31" s="63"/>
    </row>
    <row r="32" spans="1:13" s="105" customFormat="1">
      <c r="A32" s="63"/>
    </row>
    <row r="33" spans="1:1" s="105" customFormat="1">
      <c r="A33" s="63"/>
    </row>
    <row r="34" spans="1:1" s="106" customFormat="1">
      <c r="A34" s="63"/>
    </row>
    <row r="35" spans="1:1" s="106" customFormat="1">
      <c r="A35" s="63"/>
    </row>
    <row r="36" spans="1:1" s="106" customFormat="1">
      <c r="A36" s="63"/>
    </row>
    <row r="37" spans="1:1" s="106" customFormat="1">
      <c r="A37" s="63"/>
    </row>
    <row r="38" spans="1:1" s="106" customFormat="1">
      <c r="A38" s="63"/>
    </row>
    <row r="39" spans="1:1" s="106" customFormat="1">
      <c r="A39" s="63"/>
    </row>
    <row r="40" spans="1:1" s="106" customFormat="1">
      <c r="A40" s="63"/>
    </row>
    <row r="41" spans="1:1" s="106" customFormat="1">
      <c r="A41" s="63"/>
    </row>
    <row r="42" spans="1:1" s="106" customFormat="1">
      <c r="A42" s="63"/>
    </row>
    <row r="43" spans="1:1" s="106" customFormat="1">
      <c r="A43" s="63"/>
    </row>
    <row r="44" spans="1:1" s="106" customFormat="1">
      <c r="A44" s="63"/>
    </row>
    <row r="45" spans="1:1" s="106" customFormat="1">
      <c r="A45" s="63"/>
    </row>
    <row r="46" spans="1:1" s="106" customFormat="1">
      <c r="A46" s="63"/>
    </row>
    <row r="47" spans="1:1" s="106" customFormat="1">
      <c r="A47" s="63"/>
    </row>
    <row r="48" spans="1:1" s="106" customFormat="1">
      <c r="A48" s="63"/>
    </row>
    <row r="49" spans="1:13" s="106" customFormat="1">
      <c r="A49" s="63"/>
    </row>
    <row r="50" spans="1:13" s="106" customFormat="1">
      <c r="A50" s="63"/>
    </row>
    <row r="51" spans="1:13" s="106" customFormat="1">
      <c r="A51" s="63"/>
    </row>
    <row r="52" spans="1:13" s="106" customFormat="1">
      <c r="A52" s="63"/>
    </row>
    <row r="53" spans="1:13" s="106" customFormat="1">
      <c r="A53" s="63"/>
    </row>
    <row r="54" spans="1:13" s="106" customFormat="1">
      <c r="A54" s="63"/>
    </row>
    <row r="55" spans="1:13" s="106" customFormat="1">
      <c r="A55" s="63"/>
    </row>
    <row r="56" spans="1:13" s="106" customFormat="1">
      <c r="A56" s="63"/>
    </row>
    <row r="57" spans="1:13" s="106" customFormat="1">
      <c r="A57" s="63"/>
    </row>
    <row r="58" spans="1:13" s="106" customFormat="1">
      <c r="A58" s="63"/>
    </row>
    <row r="59" spans="1:13" s="96" customFormat="1">
      <c r="A59" s="63"/>
    </row>
    <row r="60" spans="1:13" s="96" customFormat="1" ht="15.75">
      <c r="A60" s="64" t="s">
        <v>208</v>
      </c>
      <c r="B60" s="62" t="s">
        <v>142</v>
      </c>
      <c r="C60" s="54"/>
      <c r="D60"/>
      <c r="E60"/>
      <c r="F60"/>
      <c r="G60"/>
      <c r="H60"/>
      <c r="I60"/>
      <c r="J60"/>
      <c r="K60"/>
      <c r="L60"/>
      <c r="M60"/>
    </row>
    <row r="61" spans="1:13" s="96" customFormat="1">
      <c r="A61" s="63"/>
      <c r="B61"/>
      <c r="C61"/>
      <c r="D61"/>
      <c r="E61"/>
      <c r="F61"/>
      <c r="G61"/>
      <c r="H61"/>
      <c r="I61"/>
      <c r="J61"/>
      <c r="K61"/>
      <c r="L61"/>
      <c r="M61"/>
    </row>
    <row r="62" spans="1:13" s="96" customFormat="1">
      <c r="A62" s="63"/>
      <c r="B62"/>
      <c r="C62"/>
      <c r="D62"/>
      <c r="E62"/>
      <c r="F62"/>
      <c r="G62"/>
      <c r="H62"/>
      <c r="I62"/>
      <c r="J62"/>
      <c r="K62"/>
      <c r="L62"/>
      <c r="M62"/>
    </row>
    <row r="63" spans="1:13" s="96" customFormat="1">
      <c r="A63" s="63"/>
      <c r="B63"/>
      <c r="C63"/>
      <c r="D63"/>
      <c r="E63"/>
      <c r="F63"/>
      <c r="G63"/>
      <c r="H63"/>
      <c r="I63"/>
      <c r="J63"/>
      <c r="K63"/>
      <c r="L63"/>
      <c r="M63"/>
    </row>
    <row r="64" spans="1:13" s="96" customFormat="1">
      <c r="A64" s="63"/>
      <c r="B64"/>
      <c r="C64"/>
      <c r="D64"/>
      <c r="E64"/>
      <c r="F64"/>
      <c r="G64"/>
      <c r="H64"/>
      <c r="I64"/>
      <c r="J64"/>
      <c r="K64"/>
      <c r="L64"/>
      <c r="M64"/>
    </row>
    <row r="65" spans="1:13" s="96" customFormat="1">
      <c r="A65" s="63"/>
      <c r="B65"/>
      <c r="C65"/>
      <c r="D65"/>
      <c r="E65"/>
      <c r="F65"/>
      <c r="G65"/>
      <c r="H65"/>
      <c r="I65"/>
      <c r="J65"/>
      <c r="K65"/>
      <c r="L65"/>
      <c r="M65"/>
    </row>
    <row r="66" spans="1:13" s="96" customFormat="1">
      <c r="A66" s="63"/>
      <c r="B66"/>
      <c r="C66"/>
      <c r="D66"/>
      <c r="E66"/>
      <c r="F66"/>
      <c r="G66"/>
      <c r="H66"/>
      <c r="I66"/>
      <c r="J66"/>
      <c r="K66"/>
      <c r="L66"/>
      <c r="M66"/>
    </row>
    <row r="67" spans="1:13" s="96" customFormat="1">
      <c r="A67" s="63"/>
      <c r="B67"/>
      <c r="C67"/>
      <c r="D67"/>
      <c r="E67"/>
      <c r="F67"/>
      <c r="G67"/>
      <c r="H67"/>
      <c r="I67"/>
      <c r="J67"/>
      <c r="K67"/>
      <c r="L67"/>
      <c r="M67"/>
    </row>
    <row r="68" spans="1:13" s="96" customFormat="1">
      <c r="A68" s="63"/>
      <c r="B68"/>
      <c r="C68"/>
      <c r="D68"/>
      <c r="E68"/>
      <c r="F68"/>
      <c r="G68"/>
      <c r="H68"/>
      <c r="I68"/>
      <c r="J68"/>
      <c r="K68"/>
      <c r="L68"/>
      <c r="M68"/>
    </row>
    <row r="69" spans="1:13" s="96" customFormat="1">
      <c r="A69" s="63"/>
      <c r="B69"/>
      <c r="C69"/>
      <c r="D69"/>
      <c r="E69"/>
      <c r="F69"/>
      <c r="G69"/>
      <c r="H69"/>
      <c r="I69"/>
      <c r="J69"/>
      <c r="K69"/>
      <c r="L69"/>
      <c r="M69"/>
    </row>
    <row r="70" spans="1:13" s="96" customFormat="1">
      <c r="A70" s="63"/>
      <c r="B70"/>
      <c r="C70"/>
      <c r="D70"/>
      <c r="E70"/>
      <c r="F70"/>
      <c r="G70"/>
      <c r="H70"/>
      <c r="I70"/>
      <c r="J70"/>
      <c r="K70"/>
      <c r="L70"/>
      <c r="M70"/>
    </row>
    <row r="71" spans="1:13" s="96" customFormat="1">
      <c r="A71" s="63"/>
      <c r="B71"/>
      <c r="C71"/>
      <c r="D71"/>
      <c r="E71"/>
      <c r="F71"/>
      <c r="G71"/>
      <c r="H71"/>
      <c r="I71"/>
      <c r="J71"/>
      <c r="K71"/>
      <c r="L71"/>
      <c r="M71"/>
    </row>
    <row r="72" spans="1:13" s="96" customFormat="1">
      <c r="A72" s="63"/>
      <c r="B72"/>
      <c r="C72"/>
      <c r="D72"/>
      <c r="E72"/>
      <c r="F72"/>
      <c r="G72"/>
      <c r="H72"/>
      <c r="I72"/>
      <c r="J72"/>
      <c r="K72"/>
      <c r="L72"/>
      <c r="M72"/>
    </row>
    <row r="73" spans="1:13" s="96" customFormat="1">
      <c r="A73" s="63"/>
      <c r="B73"/>
      <c r="C73"/>
      <c r="D73"/>
      <c r="E73"/>
      <c r="F73"/>
      <c r="G73"/>
      <c r="H73"/>
      <c r="I73"/>
      <c r="J73"/>
      <c r="K73"/>
      <c r="L73"/>
      <c r="M73"/>
    </row>
    <row r="74" spans="1:13" s="96" customFormat="1">
      <c r="A74" s="63"/>
      <c r="B74"/>
      <c r="C74"/>
      <c r="D74"/>
      <c r="E74"/>
      <c r="F74"/>
      <c r="G74"/>
      <c r="H74"/>
      <c r="I74"/>
      <c r="J74"/>
      <c r="K74"/>
      <c r="L74"/>
      <c r="M74"/>
    </row>
    <row r="75" spans="1:13" s="96" customFormat="1">
      <c r="A75" s="63"/>
      <c r="B75"/>
      <c r="C75"/>
      <c r="D75"/>
      <c r="E75"/>
      <c r="F75"/>
      <c r="G75"/>
      <c r="H75"/>
      <c r="I75"/>
      <c r="J75"/>
      <c r="K75"/>
      <c r="L75"/>
      <c r="M75"/>
    </row>
    <row r="76" spans="1:13" s="96" customFormat="1">
      <c r="A76" s="63"/>
      <c r="B76"/>
      <c r="C76"/>
      <c r="D76"/>
      <c r="E76"/>
      <c r="F76"/>
      <c r="G76"/>
      <c r="H76"/>
      <c r="I76"/>
      <c r="J76"/>
      <c r="K76"/>
      <c r="L76"/>
      <c r="M76"/>
    </row>
    <row r="77" spans="1:13" s="96" customFormat="1">
      <c r="A77" s="63"/>
      <c r="B77"/>
      <c r="C77"/>
      <c r="D77"/>
      <c r="E77"/>
      <c r="F77"/>
      <c r="G77"/>
      <c r="H77"/>
      <c r="I77"/>
      <c r="J77"/>
      <c r="K77"/>
      <c r="L77"/>
      <c r="M77"/>
    </row>
    <row r="78" spans="1:13" s="96" customFormat="1">
      <c r="A78" s="63"/>
      <c r="B78"/>
      <c r="C78"/>
      <c r="D78"/>
      <c r="E78"/>
      <c r="F78"/>
      <c r="G78"/>
      <c r="H78"/>
      <c r="I78"/>
      <c r="J78"/>
      <c r="K78"/>
      <c r="L78"/>
      <c r="M78"/>
    </row>
    <row r="79" spans="1:13" s="96" customFormat="1">
      <c r="A79" s="63"/>
      <c r="B79"/>
      <c r="C79"/>
      <c r="D79"/>
      <c r="E79"/>
      <c r="F79"/>
      <c r="G79"/>
      <c r="H79"/>
      <c r="I79"/>
      <c r="J79"/>
      <c r="K79"/>
      <c r="L79"/>
      <c r="M79"/>
    </row>
    <row r="80" spans="1:13" s="96" customFormat="1">
      <c r="A80" s="63"/>
      <c r="B80"/>
      <c r="C80"/>
      <c r="D80"/>
      <c r="E80"/>
      <c r="F80"/>
      <c r="G80"/>
      <c r="H80"/>
      <c r="I80"/>
      <c r="J80"/>
      <c r="K80"/>
      <c r="L80"/>
      <c r="M80"/>
    </row>
    <row r="81" spans="1:13" s="96" customFormat="1">
      <c r="A81" s="63"/>
      <c r="B81"/>
      <c r="C81"/>
      <c r="D81"/>
      <c r="E81"/>
      <c r="F81"/>
      <c r="G81"/>
      <c r="H81"/>
      <c r="I81"/>
      <c r="J81"/>
      <c r="K81"/>
      <c r="L81"/>
      <c r="M81"/>
    </row>
    <row r="82" spans="1:13" s="96" customFormat="1">
      <c r="A82" s="63"/>
      <c r="B82"/>
      <c r="C82"/>
      <c r="D82"/>
      <c r="E82"/>
      <c r="F82"/>
      <c r="G82"/>
      <c r="H82"/>
      <c r="I82"/>
      <c r="J82"/>
      <c r="K82"/>
      <c r="L82"/>
      <c r="M82"/>
    </row>
    <row r="83" spans="1:13" s="96" customFormat="1">
      <c r="A83" s="63"/>
      <c r="B83"/>
      <c r="C83"/>
      <c r="D83"/>
      <c r="E83"/>
      <c r="F83"/>
      <c r="G83"/>
      <c r="H83"/>
      <c r="I83"/>
      <c r="J83"/>
      <c r="K83"/>
      <c r="L83"/>
      <c r="M83"/>
    </row>
    <row r="84" spans="1:13" s="96" customFormat="1">
      <c r="A84" s="63"/>
      <c r="B84"/>
      <c r="C84"/>
      <c r="D84"/>
      <c r="E84"/>
      <c r="F84"/>
      <c r="G84"/>
      <c r="H84"/>
      <c r="I84"/>
      <c r="J84"/>
      <c r="K84"/>
      <c r="L84"/>
      <c r="M84"/>
    </row>
    <row r="85" spans="1:13" s="96" customFormat="1">
      <c r="A85" s="63"/>
      <c r="B85"/>
      <c r="C85"/>
      <c r="D85"/>
      <c r="E85"/>
      <c r="F85"/>
      <c r="G85"/>
      <c r="H85"/>
      <c r="I85"/>
      <c r="J85"/>
      <c r="K85"/>
      <c r="L85"/>
      <c r="M85"/>
    </row>
    <row r="86" spans="1:13" s="96" customFormat="1">
      <c r="A86" s="63"/>
      <c r="B86"/>
      <c r="C86"/>
      <c r="D86"/>
      <c r="E86"/>
      <c r="F86"/>
      <c r="G86"/>
      <c r="H86"/>
      <c r="I86"/>
      <c r="J86"/>
      <c r="K86"/>
      <c r="L86"/>
      <c r="M86"/>
    </row>
    <row r="87" spans="1:13" s="96" customFormat="1">
      <c r="A87" s="63"/>
      <c r="B87"/>
      <c r="C87"/>
      <c r="D87"/>
      <c r="E87"/>
      <c r="F87"/>
      <c r="G87"/>
      <c r="H87"/>
      <c r="I87"/>
      <c r="J87"/>
      <c r="K87"/>
      <c r="L87"/>
      <c r="M87"/>
    </row>
    <row r="88" spans="1:13" s="96" customFormat="1">
      <c r="A88" s="63"/>
      <c r="B88"/>
      <c r="C88"/>
      <c r="D88"/>
      <c r="E88"/>
      <c r="F88"/>
      <c r="G88"/>
      <c r="H88"/>
      <c r="I88"/>
      <c r="J88"/>
      <c r="K88"/>
      <c r="L88"/>
      <c r="M88"/>
    </row>
    <row r="89" spans="1:13" s="96" customFormat="1">
      <c r="A89" s="63"/>
      <c r="B89"/>
      <c r="C89"/>
      <c r="D89"/>
      <c r="E89"/>
      <c r="F89"/>
      <c r="G89"/>
      <c r="H89"/>
      <c r="I89"/>
      <c r="J89"/>
      <c r="K89"/>
      <c r="L89"/>
      <c r="M89"/>
    </row>
    <row r="90" spans="1:13" s="96" customFormat="1">
      <c r="A90" s="63"/>
      <c r="B90"/>
      <c r="C90"/>
      <c r="D90"/>
      <c r="E90"/>
      <c r="F90"/>
      <c r="G90"/>
      <c r="H90"/>
      <c r="I90"/>
      <c r="J90"/>
      <c r="K90"/>
      <c r="L90"/>
      <c r="M90"/>
    </row>
    <row r="91" spans="1:13" s="96" customFormat="1">
      <c r="A91" s="63"/>
      <c r="B91"/>
      <c r="C91"/>
      <c r="D91"/>
      <c r="E91"/>
      <c r="F91"/>
      <c r="G91"/>
      <c r="H91"/>
      <c r="I91"/>
      <c r="J91"/>
      <c r="K91"/>
      <c r="L91"/>
      <c r="M91"/>
    </row>
    <row r="92" spans="1:13" s="96" customFormat="1">
      <c r="A92" s="63"/>
      <c r="B92"/>
      <c r="C92"/>
      <c r="D92"/>
      <c r="E92"/>
      <c r="F92"/>
      <c r="G92"/>
      <c r="H92"/>
      <c r="I92"/>
      <c r="J92"/>
      <c r="K92"/>
      <c r="L92"/>
      <c r="M92"/>
    </row>
    <row r="93" spans="1:13" s="96" customFormat="1">
      <c r="A93" s="63"/>
      <c r="B93"/>
      <c r="C93"/>
      <c r="D93"/>
      <c r="E93"/>
      <c r="F93"/>
      <c r="G93"/>
      <c r="H93"/>
      <c r="I93"/>
      <c r="J93"/>
      <c r="K93"/>
      <c r="L93"/>
      <c r="M93"/>
    </row>
    <row r="94" spans="1:13" s="96" customFormat="1">
      <c r="A94" s="63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</row>
    <row r="95" spans="1:13" s="96" customFormat="1">
      <c r="A95" s="63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</row>
    <row r="96" spans="1:13" s="96" customFormat="1">
      <c r="A96" s="63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</row>
    <row r="97" spans="1:13" s="96" customFormat="1">
      <c r="A97" s="63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</row>
    <row r="98" spans="1:13" s="106" customFormat="1">
      <c r="A98" s="63"/>
    </row>
    <row r="99" spans="1:13" s="106" customFormat="1">
      <c r="A99" s="63"/>
    </row>
    <row r="100" spans="1:13" s="106" customFormat="1">
      <c r="A100" s="63"/>
    </row>
    <row r="101" spans="1:13" s="106" customFormat="1">
      <c r="A101" s="63"/>
    </row>
    <row r="102" spans="1:13" s="106" customFormat="1">
      <c r="A102" s="63"/>
    </row>
    <row r="103" spans="1:13" s="106" customFormat="1">
      <c r="A103" s="63"/>
    </row>
    <row r="104" spans="1:13" s="106" customFormat="1">
      <c r="A104" s="63"/>
    </row>
    <row r="105" spans="1:13" s="106" customFormat="1">
      <c r="A105" s="63"/>
    </row>
    <row r="106" spans="1:13" s="106" customFormat="1">
      <c r="A106" s="63"/>
    </row>
    <row r="107" spans="1:13" s="106" customFormat="1">
      <c r="A107" s="63"/>
    </row>
    <row r="108" spans="1:13" s="106" customFormat="1">
      <c r="A108" s="63"/>
    </row>
    <row r="109" spans="1:13" s="106" customFormat="1">
      <c r="A109" s="63"/>
    </row>
    <row r="110" spans="1:13" s="106" customFormat="1" ht="15.75">
      <c r="A110" s="64" t="s">
        <v>206</v>
      </c>
      <c r="B110" s="62" t="s">
        <v>272</v>
      </c>
      <c r="C110"/>
      <c r="D110"/>
      <c r="E110"/>
      <c r="F110"/>
    </row>
    <row r="111" spans="1:13" s="106" customFormat="1">
      <c r="A111" s="63"/>
    </row>
    <row r="112" spans="1:13" s="106" customFormat="1" ht="15">
      <c r="A112" s="63"/>
      <c r="B112" s="112" t="s">
        <v>211</v>
      </c>
      <c r="C112" s="54"/>
      <c r="D112" s="54"/>
    </row>
    <row r="113" spans="1:13" s="106" customFormat="1">
      <c r="A113" s="63"/>
    </row>
    <row r="114" spans="1:13" s="106" customFormat="1">
      <c r="A114" s="63"/>
    </row>
    <row r="115" spans="1:13" s="106" customFormat="1">
      <c r="A115" s="63"/>
    </row>
    <row r="116" spans="1:13" s="106" customFormat="1">
      <c r="A116" s="63"/>
    </row>
    <row r="117" spans="1:13" s="106" customFormat="1">
      <c r="A117" s="63"/>
    </row>
    <row r="118" spans="1:13"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</row>
    <row r="119" spans="1:13"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1:13"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  <row r="121" spans="1:13" s="106" customFormat="1">
      <c r="A121" s="63"/>
    </row>
    <row r="122" spans="1:13"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</row>
    <row r="123" spans="1:13" ht="15.75">
      <c r="B123" s="62" t="s">
        <v>317</v>
      </c>
      <c r="C123" s="62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Gl L</vt:lpstr>
      <vt:lpstr>Om</vt:lpstr>
      <vt:lpstr>Oppdat</vt:lpstr>
      <vt:lpstr>Typer</vt:lpstr>
      <vt:lpstr>Ser 1</vt:lpstr>
      <vt:lpstr>1 ill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Botnedal</dc:creator>
  <cp:lastModifiedBy>Bruker</cp:lastModifiedBy>
  <cp:lastPrinted>2024-07-15T09:33:43Z</cp:lastPrinted>
  <dcterms:created xsi:type="dcterms:W3CDTF">2001-05-27T10:53:55Z</dcterms:created>
  <dcterms:modified xsi:type="dcterms:W3CDTF">2026-08-10T17:36:51Z</dcterms:modified>
</cp:coreProperties>
</file>